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5"/>
  </bookViews>
  <sheets>
    <sheet name="žáci" sheetId="1" r:id="rId1"/>
    <sheet name="žákyně" sheetId="2" r:id="rId2"/>
    <sheet name="juniorky" sheetId="3" r:id="rId3"/>
    <sheet name="dorostenci" sheetId="4" r:id="rId4"/>
    <sheet name="dorostenky" sheetId="5" r:id="rId5"/>
    <sheet name="junioři" sheetId="6" r:id="rId6"/>
  </sheets>
  <definedNames>
    <definedName name="_xlnm.Print_Area" localSheetId="3">'dorostenci'!$A$1:$X$21</definedName>
    <definedName name="_xlnm.Print_Area" localSheetId="4">'dorostenky'!$A$1:$X$17</definedName>
    <definedName name="_xlnm.Print_Area" localSheetId="2">'juniorky'!$A$1:$X$19</definedName>
    <definedName name="_xlnm.Print_Area" localSheetId="5">'junioři'!$A$1:$X$19</definedName>
    <definedName name="_xlnm.Print_Area" localSheetId="0">'žáci'!$A$1:$X$17</definedName>
    <definedName name="_xlnm.Print_Area" localSheetId="1">'žákyně'!$A$1:$X$17</definedName>
  </definedNames>
  <calcPr fullCalcOnLoad="1"/>
</workbook>
</file>

<file path=xl/sharedStrings.xml><?xml version="1.0" encoding="utf-8"?>
<sst xmlns="http://schemas.openxmlformats.org/spreadsheetml/2006/main" count="242" uniqueCount="81">
  <si>
    <t>1.</t>
  </si>
  <si>
    <t>2.</t>
  </si>
  <si>
    <t>3.</t>
  </si>
  <si>
    <t>4.</t>
  </si>
  <si>
    <t>5.</t>
  </si>
  <si>
    <t>6.</t>
  </si>
  <si>
    <t>7.</t>
  </si>
  <si>
    <t>8.</t>
  </si>
  <si>
    <t>pořadí</t>
  </si>
  <si>
    <t>KUŽELKÁŘSKÝ KLUB ŠUMPERK</t>
  </si>
  <si>
    <t>DATUM</t>
  </si>
  <si>
    <t>Hlavní rozhodčí:</t>
  </si>
  <si>
    <t>Druhý rozhodčí:</t>
  </si>
  <si>
    <t>Jméno a příjmení</t>
  </si>
  <si>
    <t>č.reg. průkazu</t>
  </si>
  <si>
    <t>oddílová příslušnost</t>
  </si>
  <si>
    <t>Dráha č. 1</t>
  </si>
  <si>
    <t>Dráha č. 2</t>
  </si>
  <si>
    <t>Dráha č. 3</t>
  </si>
  <si>
    <t>Dráha č. 4</t>
  </si>
  <si>
    <t>Plné</t>
  </si>
  <si>
    <t>Dorážka</t>
  </si>
  <si>
    <t>Celkem</t>
  </si>
  <si>
    <t>Chyby</t>
  </si>
  <si>
    <t>Připomínky rozhodčího:</t>
  </si>
  <si>
    <t>a) střídání hráčů:</t>
  </si>
  <si>
    <t>b) start náhradníků:</t>
  </si>
  <si>
    <t>c) udělení karty za nesportovní</t>
  </si>
  <si>
    <t>Podpis rozhodčího:</t>
  </si>
  <si>
    <t>    chování a vyloučení hráčů:</t>
  </si>
  <si>
    <t>d) různé:</t>
  </si>
  <si>
    <t>OKRESNÍ PŘEBOR ROK 2012     -     ŽÁCI</t>
  </si>
  <si>
    <t>Matějka Petr</t>
  </si>
  <si>
    <t>OKRESNÍ PŘEBOR ROK 2012     -     ŽÁKYNĚ</t>
  </si>
  <si>
    <t>OKRESNÍ PŘEBOR ROK 2012     -     JUNIORKY</t>
  </si>
  <si>
    <t>OKRESNÍ PŘEBOR ROK 2012     -     DOROSTENCI</t>
  </si>
  <si>
    <t>OKRESNÍ PŘEBOR ROK 2012     -     DOROSTENKY</t>
  </si>
  <si>
    <t>OKRESNÍ PŘEBOR ROK 2012     -     JUNIOŘI</t>
  </si>
  <si>
    <t>Nikola Tatoušková</t>
  </si>
  <si>
    <t>KK Šumperk</t>
  </si>
  <si>
    <t>16573</t>
  </si>
  <si>
    <t>Mikulová Nikola</t>
  </si>
  <si>
    <t>21825</t>
  </si>
  <si>
    <t>Mikulová Denisa</t>
  </si>
  <si>
    <t>21824</t>
  </si>
  <si>
    <t>Mikulič Martin</t>
  </si>
  <si>
    <t>21196</t>
  </si>
  <si>
    <t>Hrubý Ondřej</t>
  </si>
  <si>
    <t>20329</t>
  </si>
  <si>
    <t>Veronika Štáblová</t>
  </si>
  <si>
    <t>Kateřina Petková</t>
  </si>
  <si>
    <t>Adam Bělaška</t>
  </si>
  <si>
    <t>18931</t>
  </si>
  <si>
    <t>KK Zábřeh</t>
  </si>
  <si>
    <t>Martin Sedlář</t>
  </si>
  <si>
    <t>18339</t>
  </si>
  <si>
    <t>13523</t>
  </si>
  <si>
    <t>16047</t>
  </si>
  <si>
    <t>Michal Juráš</t>
  </si>
  <si>
    <t>19272</t>
  </si>
  <si>
    <t>SKK Jeseník</t>
  </si>
  <si>
    <t>20182</t>
  </si>
  <si>
    <t>Marek Ollinger</t>
  </si>
  <si>
    <t>Michal Albrecht</t>
  </si>
  <si>
    <t>17646</t>
  </si>
  <si>
    <t>Václav Švub</t>
  </si>
  <si>
    <t>19806</t>
  </si>
  <si>
    <t>Tereza Tomášková</t>
  </si>
  <si>
    <t>Nikola Kunertová</t>
  </si>
  <si>
    <t>21066</t>
  </si>
  <si>
    <t>20743</t>
  </si>
  <si>
    <t>Martin Šimek</t>
  </si>
  <si>
    <t>22426</t>
  </si>
  <si>
    <t>Antonín Guman</t>
  </si>
  <si>
    <t>16687</t>
  </si>
  <si>
    <t>Lukáš Horňák</t>
  </si>
  <si>
    <t>14493</t>
  </si>
  <si>
    <t>Silvie Horňáková</t>
  </si>
  <si>
    <t>18541</t>
  </si>
  <si>
    <t>Jiří Michálek</t>
  </si>
  <si>
    <t>18932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</si>
</sst>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\ &quot;Kč&quot;"/>
    <numFmt numFmtId="167" formatCode="#,##0\ &quot;Kč&quot;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d/mmmm\ yyyy"/>
    <numFmt numFmtId="173" formatCode="#,##0.0000"/>
    <numFmt numFmtId="174" formatCode="#,##0.000"/>
    <numFmt numFmtId="175" formatCode="#,##0.00000"/>
    <numFmt numFmtId="176" formatCode="#,##0.00_ ;[Red]\-#,##0.00\ "/>
    <numFmt numFmtId="177" formatCode="#,##0.000\ &quot;Kč&quot;"/>
    <numFmt numFmtId="178" formatCode="mmm/yyyy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6"/>
      <name val="Times New Roman CE"/>
      <family val="1"/>
    </font>
    <font>
      <sz val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imes New Roman CE"/>
      <family val="1"/>
    </font>
    <font>
      <sz val="8"/>
      <color indexed="10"/>
      <name val="Times New Roman CE"/>
      <family val="1"/>
    </font>
    <font>
      <sz val="9"/>
      <color indexed="10"/>
      <name val="Times New Roman CE"/>
      <family val="1"/>
    </font>
    <font>
      <b/>
      <sz val="11"/>
      <color indexed="60"/>
      <name val="Times New Roman CE"/>
      <family val="1"/>
    </font>
    <font>
      <sz val="8"/>
      <color indexed="60"/>
      <name val="Times New Roman CE"/>
      <family val="1"/>
    </font>
    <font>
      <sz val="9"/>
      <color indexed="6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 CE"/>
      <family val="1"/>
    </font>
    <font>
      <sz val="8"/>
      <color rgb="FFFF0000"/>
      <name val="Times New Roman CE"/>
      <family val="1"/>
    </font>
    <font>
      <sz val="9"/>
      <color rgb="FFFF0000"/>
      <name val="Times New Roman CE"/>
      <family val="1"/>
    </font>
    <font>
      <b/>
      <sz val="11"/>
      <color rgb="FFC00000"/>
      <name val="Times New Roman CE"/>
      <family val="1"/>
    </font>
    <font>
      <sz val="8"/>
      <color rgb="FFC00000"/>
      <name val="Times New Roman CE"/>
      <family val="1"/>
    </font>
    <font>
      <sz val="9"/>
      <color rgb="FFC0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left" vertical="center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left" vertical="center" shrinkToFit="1"/>
      <protection locked="0"/>
    </xf>
    <xf numFmtId="0" fontId="7" fillId="34" borderId="16" xfId="0" applyFont="1" applyFill="1" applyBorder="1" applyAlignment="1" applyProtection="1">
      <alignment horizontal="right" vertical="center"/>
      <protection locked="0"/>
    </xf>
    <xf numFmtId="0" fontId="7" fillId="34" borderId="25" xfId="0" applyFont="1" applyFill="1" applyBorder="1" applyAlignment="1" applyProtection="1">
      <alignment horizontal="right" vertical="center"/>
      <protection locked="0"/>
    </xf>
    <xf numFmtId="0" fontId="7" fillId="34" borderId="19" xfId="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right" vertical="center"/>
      <protection locked="0"/>
    </xf>
    <xf numFmtId="0" fontId="7" fillId="34" borderId="22" xfId="0" applyFont="1" applyFill="1" applyBorder="1" applyAlignment="1" applyProtection="1">
      <alignment horizontal="right" vertical="center"/>
      <protection locked="0"/>
    </xf>
    <xf numFmtId="0" fontId="11" fillId="34" borderId="26" xfId="0" applyFont="1" applyFill="1" applyBorder="1" applyAlignment="1" applyProtection="1">
      <alignment horizontal="center" vertical="center"/>
      <protection locked="0"/>
    </xf>
    <xf numFmtId="0" fontId="11" fillId="34" borderId="27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left" vertical="center" indent="3"/>
      <protection locked="0"/>
    </xf>
    <xf numFmtId="0" fontId="6" fillId="0" borderId="32" xfId="0" applyFont="1" applyBorder="1" applyAlignment="1" applyProtection="1">
      <alignment horizontal="left" vertical="center" indent="3"/>
      <protection locked="0"/>
    </xf>
    <xf numFmtId="0" fontId="6" fillId="0" borderId="33" xfId="0" applyFont="1" applyBorder="1" applyAlignment="1" applyProtection="1">
      <alignment horizontal="left" vertical="center" indent="3"/>
      <protection locked="0"/>
    </xf>
    <xf numFmtId="0" fontId="6" fillId="0" borderId="31" xfId="0" applyFont="1" applyBorder="1" applyAlignment="1" applyProtection="1">
      <alignment horizontal="left" vertical="center" indent="3"/>
      <protection/>
    </xf>
    <xf numFmtId="0" fontId="3" fillId="0" borderId="32" xfId="0" applyFont="1" applyBorder="1" applyAlignment="1" applyProtection="1">
      <alignment horizontal="left" vertical="center" indent="3"/>
      <protection/>
    </xf>
    <xf numFmtId="0" fontId="3" fillId="0" borderId="32" xfId="0" applyFont="1" applyBorder="1" applyAlignment="1" applyProtection="1">
      <alignment horizontal="left" vertical="center" indent="3"/>
      <protection locked="0"/>
    </xf>
    <xf numFmtId="0" fontId="3" fillId="0" borderId="11" xfId="0" applyFont="1" applyBorder="1" applyAlignment="1" applyProtection="1">
      <alignment horizontal="left" vertical="center" indent="3"/>
      <protection locked="0"/>
    </xf>
    <xf numFmtId="0" fontId="3" fillId="0" borderId="34" xfId="0" applyFont="1" applyBorder="1" applyAlignment="1" applyProtection="1">
      <alignment horizontal="left" vertical="center" indent="3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 locked="0"/>
    </xf>
    <xf numFmtId="14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indent="3"/>
      <protection/>
    </xf>
    <xf numFmtId="0" fontId="6" fillId="0" borderId="39" xfId="0" applyFont="1" applyBorder="1" applyAlignment="1" applyProtection="1">
      <alignment horizontal="left" vertical="center" indent="3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52" fillId="0" borderId="48" xfId="0" applyFont="1" applyBorder="1" applyAlignment="1" applyProtection="1">
      <alignment horizontal="center" vertical="center"/>
      <protection/>
    </xf>
    <xf numFmtId="0" fontId="52" fillId="0" borderId="49" xfId="0" applyFont="1" applyBorder="1" applyAlignment="1" applyProtection="1">
      <alignment horizontal="left" vertical="center"/>
      <protection locked="0"/>
    </xf>
    <xf numFmtId="49" fontId="53" fillId="0" borderId="49" xfId="0" applyNumberFormat="1" applyFont="1" applyBorder="1" applyAlignment="1" applyProtection="1">
      <alignment horizontal="center" vertical="center" wrapText="1"/>
      <protection locked="0"/>
    </xf>
    <xf numFmtId="0" fontId="54" fillId="0" borderId="49" xfId="0" applyFont="1" applyBorder="1" applyAlignment="1" applyProtection="1">
      <alignment horizontal="left" vertical="center" shrinkToFit="1"/>
      <protection locked="0"/>
    </xf>
    <xf numFmtId="0" fontId="53" fillId="34" borderId="50" xfId="0" applyFont="1" applyFill="1" applyBorder="1" applyAlignment="1" applyProtection="1">
      <alignment horizontal="right" vertical="center"/>
      <protection locked="0"/>
    </xf>
    <xf numFmtId="0" fontId="53" fillId="0" borderId="51" xfId="0" applyFont="1" applyBorder="1" applyAlignment="1" applyProtection="1">
      <alignment horizontal="center" vertical="center"/>
      <protection/>
    </xf>
    <xf numFmtId="0" fontId="53" fillId="34" borderId="51" xfId="0" applyFont="1" applyFill="1" applyBorder="1" applyAlignment="1" applyProtection="1">
      <alignment horizontal="left" vertical="center"/>
      <protection locked="0"/>
    </xf>
    <xf numFmtId="0" fontId="53" fillId="0" borderId="52" xfId="0" applyFont="1" applyBorder="1" applyAlignment="1" applyProtection="1">
      <alignment horizontal="left" vertical="center"/>
      <protection/>
    </xf>
    <xf numFmtId="0" fontId="53" fillId="34" borderId="51" xfId="0" applyFont="1" applyFill="1" applyBorder="1" applyAlignment="1" applyProtection="1">
      <alignment horizontal="right" vertical="center"/>
      <protection locked="0"/>
    </xf>
    <xf numFmtId="0" fontId="53" fillId="0" borderId="51" xfId="0" applyFont="1" applyBorder="1" applyAlignment="1" applyProtection="1">
      <alignment horizontal="left" vertical="center"/>
      <protection/>
    </xf>
    <xf numFmtId="0" fontId="54" fillId="0" borderId="49" xfId="0" applyFont="1" applyBorder="1" applyAlignment="1" applyProtection="1">
      <alignment horizontal="center" vertical="center"/>
      <protection/>
    </xf>
    <xf numFmtId="0" fontId="54" fillId="34" borderId="53" xfId="0" applyFont="1" applyFill="1" applyBorder="1" applyAlignment="1" applyProtection="1">
      <alignment horizontal="center" vertical="center"/>
      <protection locked="0"/>
    </xf>
    <xf numFmtId="0" fontId="55" fillId="0" borderId="48" xfId="0" applyFont="1" applyBorder="1" applyAlignment="1" applyProtection="1">
      <alignment horizontal="center" vertical="center"/>
      <protection/>
    </xf>
    <xf numFmtId="0" fontId="55" fillId="0" borderId="49" xfId="0" applyFont="1" applyBorder="1" applyAlignment="1" applyProtection="1">
      <alignment horizontal="left" vertical="center"/>
      <protection locked="0"/>
    </xf>
    <xf numFmtId="49" fontId="56" fillId="0" borderId="49" xfId="0" applyNumberFormat="1" applyFont="1" applyBorder="1" applyAlignment="1" applyProtection="1">
      <alignment horizontal="center" vertical="center" wrapText="1"/>
      <protection locked="0"/>
    </xf>
    <xf numFmtId="0" fontId="57" fillId="0" borderId="49" xfId="0" applyFont="1" applyBorder="1" applyAlignment="1" applyProtection="1">
      <alignment horizontal="left" vertical="center" shrinkToFit="1"/>
      <protection locked="0"/>
    </xf>
    <xf numFmtId="0" fontId="56" fillId="34" borderId="50" xfId="0" applyFont="1" applyFill="1" applyBorder="1" applyAlignment="1" applyProtection="1">
      <alignment horizontal="right" vertical="center"/>
      <protection locked="0"/>
    </xf>
    <xf numFmtId="0" fontId="56" fillId="0" borderId="51" xfId="0" applyFont="1" applyBorder="1" applyAlignment="1" applyProtection="1">
      <alignment horizontal="center" vertical="center"/>
      <protection/>
    </xf>
    <xf numFmtId="0" fontId="56" fillId="34" borderId="51" xfId="0" applyFont="1" applyFill="1" applyBorder="1" applyAlignment="1" applyProtection="1">
      <alignment horizontal="left" vertical="center"/>
      <protection locked="0"/>
    </xf>
    <xf numFmtId="0" fontId="56" fillId="0" borderId="52" xfId="0" applyFont="1" applyBorder="1" applyAlignment="1" applyProtection="1">
      <alignment horizontal="left" vertical="center"/>
      <protection/>
    </xf>
    <xf numFmtId="0" fontId="56" fillId="34" borderId="51" xfId="0" applyFont="1" applyFill="1" applyBorder="1" applyAlignment="1" applyProtection="1">
      <alignment horizontal="right" vertical="center"/>
      <protection locked="0"/>
    </xf>
    <xf numFmtId="0" fontId="56" fillId="0" borderId="51" xfId="0" applyFont="1" applyBorder="1" applyAlignment="1" applyProtection="1">
      <alignment horizontal="left" vertical="center"/>
      <protection/>
    </xf>
    <xf numFmtId="0" fontId="57" fillId="0" borderId="49" xfId="0" applyFont="1" applyBorder="1" applyAlignment="1" applyProtection="1">
      <alignment horizontal="center" vertical="center"/>
      <protection/>
    </xf>
    <xf numFmtId="0" fontId="57" fillId="34" borderId="53" xfId="0" applyFont="1" applyFill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 horizontal="left" vertical="center"/>
      <protection locked="0"/>
    </xf>
    <xf numFmtId="49" fontId="56" fillId="0" borderId="17" xfId="0" applyNumberFormat="1" applyFont="1" applyBorder="1" applyAlignment="1" applyProtection="1">
      <alignment horizontal="center" vertical="center" wrapText="1"/>
      <protection locked="0"/>
    </xf>
    <xf numFmtId="0" fontId="57" fillId="0" borderId="18" xfId="0" applyFont="1" applyBorder="1" applyAlignment="1" applyProtection="1">
      <alignment horizontal="left" vertical="center" shrinkToFit="1"/>
      <protection locked="0"/>
    </xf>
    <xf numFmtId="0" fontId="56" fillId="34" borderId="16" xfId="0" applyFont="1" applyFill="1" applyBorder="1" applyAlignment="1" applyProtection="1">
      <alignment horizontal="right" vertical="center"/>
      <protection locked="0"/>
    </xf>
    <xf numFmtId="0" fontId="56" fillId="0" borderId="19" xfId="0" applyFont="1" applyBorder="1" applyAlignment="1" applyProtection="1">
      <alignment horizontal="center" vertical="center"/>
      <protection/>
    </xf>
    <xf numFmtId="0" fontId="56" fillId="34" borderId="19" xfId="0" applyFont="1" applyFill="1" applyBorder="1" applyAlignment="1" applyProtection="1">
      <alignment horizontal="left" vertical="center"/>
      <protection locked="0"/>
    </xf>
    <xf numFmtId="0" fontId="56" fillId="0" borderId="18" xfId="0" applyFont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horizontal="right" vertical="center"/>
      <protection locked="0"/>
    </xf>
    <xf numFmtId="0" fontId="56" fillId="0" borderId="19" xfId="0" applyFont="1" applyBorder="1" applyAlignment="1" applyProtection="1">
      <alignment horizontal="left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7" fillId="34" borderId="2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1266825</xdr:colOff>
      <xdr:row>3</xdr:row>
      <xdr:rowOff>180975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11</xdr:row>
      <xdr:rowOff>0</xdr:rowOff>
    </xdr:from>
    <xdr:to>
      <xdr:col>1</xdr:col>
      <xdr:colOff>1266825</xdr:colOff>
      <xdr:row>11</xdr:row>
      <xdr:rowOff>0</xdr:rowOff>
    </xdr:to>
    <xdr:pic>
      <xdr:nvPicPr>
        <xdr:cNvPr id="2" name="Picture 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28875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1266825</xdr:colOff>
      <xdr:row>3</xdr:row>
      <xdr:rowOff>180975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11</xdr:row>
      <xdr:rowOff>0</xdr:rowOff>
    </xdr:from>
    <xdr:to>
      <xdr:col>1</xdr:col>
      <xdr:colOff>1266825</xdr:colOff>
      <xdr:row>11</xdr:row>
      <xdr:rowOff>0</xdr:rowOff>
    </xdr:to>
    <xdr:pic>
      <xdr:nvPicPr>
        <xdr:cNvPr id="2" name="Picture 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28875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1266825</xdr:colOff>
      <xdr:row>3</xdr:row>
      <xdr:rowOff>180975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13</xdr:row>
      <xdr:rowOff>0</xdr:rowOff>
    </xdr:from>
    <xdr:to>
      <xdr:col>1</xdr:col>
      <xdr:colOff>1266825</xdr:colOff>
      <xdr:row>13</xdr:row>
      <xdr:rowOff>0</xdr:rowOff>
    </xdr:to>
    <xdr:pic>
      <xdr:nvPicPr>
        <xdr:cNvPr id="2" name="Picture 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905125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1266825</xdr:colOff>
      <xdr:row>3</xdr:row>
      <xdr:rowOff>180975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15</xdr:row>
      <xdr:rowOff>0</xdr:rowOff>
    </xdr:from>
    <xdr:to>
      <xdr:col>1</xdr:col>
      <xdr:colOff>1266825</xdr:colOff>
      <xdr:row>15</xdr:row>
      <xdr:rowOff>0</xdr:rowOff>
    </xdr:to>
    <xdr:pic>
      <xdr:nvPicPr>
        <xdr:cNvPr id="2" name="Picture 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381375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1266825</xdr:colOff>
      <xdr:row>3</xdr:row>
      <xdr:rowOff>180975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11</xdr:row>
      <xdr:rowOff>0</xdr:rowOff>
    </xdr:from>
    <xdr:to>
      <xdr:col>1</xdr:col>
      <xdr:colOff>1266825</xdr:colOff>
      <xdr:row>11</xdr:row>
      <xdr:rowOff>0</xdr:rowOff>
    </xdr:to>
    <xdr:pic>
      <xdr:nvPicPr>
        <xdr:cNvPr id="2" name="Picture 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28875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1266825</xdr:colOff>
      <xdr:row>3</xdr:row>
      <xdr:rowOff>180975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13</xdr:row>
      <xdr:rowOff>0</xdr:rowOff>
    </xdr:from>
    <xdr:to>
      <xdr:col>1</xdr:col>
      <xdr:colOff>1266825</xdr:colOff>
      <xdr:row>13</xdr:row>
      <xdr:rowOff>0</xdr:rowOff>
    </xdr:to>
    <xdr:pic>
      <xdr:nvPicPr>
        <xdr:cNvPr id="2" name="Picture 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905125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zoomScale="85" zoomScaleNormal="85" zoomScalePageLayoutView="0" workbookViewId="0" topLeftCell="A1">
      <selection activeCell="D17" sqref="D17"/>
    </sheetView>
  </sheetViews>
  <sheetFormatPr defaultColWidth="9.00390625" defaultRowHeight="12.75"/>
  <cols>
    <col min="1" max="1" width="5.625" style="1" customWidth="1"/>
    <col min="2" max="2" width="21.875" style="1" customWidth="1"/>
    <col min="3" max="3" width="8.75390625" style="1" customWidth="1"/>
    <col min="4" max="4" width="18.75390625" style="1" customWidth="1"/>
    <col min="5" max="5" width="3.75390625" style="1" customWidth="1"/>
    <col min="6" max="6" width="1.12109375" style="33" customWidth="1"/>
    <col min="7" max="7" width="2.875" style="1" customWidth="1"/>
    <col min="8" max="8" width="4.875" style="1" customWidth="1"/>
    <col min="9" max="9" width="3.75390625" style="1" customWidth="1"/>
    <col min="10" max="10" width="1.12109375" style="1" customWidth="1"/>
    <col min="11" max="11" width="2.875" style="1" customWidth="1"/>
    <col min="12" max="12" width="4.875" style="1" customWidth="1"/>
    <col min="13" max="13" width="3.75390625" style="1" customWidth="1"/>
    <col min="14" max="14" width="1.12109375" style="1" customWidth="1"/>
    <col min="15" max="15" width="2.875" style="1" customWidth="1"/>
    <col min="16" max="16" width="4.875" style="1" customWidth="1"/>
    <col min="17" max="17" width="3.75390625" style="1" customWidth="1"/>
    <col min="18" max="18" width="1.12109375" style="1" customWidth="1"/>
    <col min="19" max="19" width="2.875" style="1" customWidth="1"/>
    <col min="20" max="20" width="4.875" style="1" customWidth="1"/>
    <col min="21" max="22" width="5.875" style="1" customWidth="1"/>
    <col min="23" max="23" width="6.375" style="1" customWidth="1"/>
    <col min="24" max="24" width="5.25390625" style="1" customWidth="1"/>
    <col min="25" max="25" width="7.125" style="1" customWidth="1"/>
    <col min="26" max="16384" width="9.125" style="1" customWidth="1"/>
  </cols>
  <sheetData>
    <row r="1" spans="1:24" ht="21.75" customHeight="1">
      <c r="A1" s="64"/>
      <c r="B1" s="65"/>
      <c r="C1" s="78" t="s">
        <v>31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44" t="s">
        <v>9</v>
      </c>
      <c r="U1" s="45"/>
      <c r="V1" s="45"/>
      <c r="W1" s="45"/>
      <c r="X1" s="46"/>
    </row>
    <row r="2" spans="1:24" ht="15" customHeight="1">
      <c r="A2" s="66"/>
      <c r="B2" s="67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47"/>
      <c r="U2" s="47"/>
      <c r="V2" s="47"/>
      <c r="W2" s="47"/>
      <c r="X2" s="48"/>
    </row>
    <row r="3" spans="1:24" ht="15" customHeight="1">
      <c r="A3" s="66"/>
      <c r="B3" s="67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2" t="s">
        <v>10</v>
      </c>
      <c r="U3" s="3"/>
      <c r="V3" s="61">
        <v>40936</v>
      </c>
      <c r="W3" s="62"/>
      <c r="X3" s="63"/>
    </row>
    <row r="4" spans="1:24" ht="15" customHeight="1" thickBot="1">
      <c r="A4" s="68"/>
      <c r="B4" s="69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  <c r="T4" s="57"/>
      <c r="U4" s="58"/>
      <c r="V4" s="58"/>
      <c r="W4" s="58"/>
      <c r="X4" s="59"/>
    </row>
    <row r="5" spans="1:24" ht="19.5" customHeight="1">
      <c r="A5" s="70" t="s">
        <v>11</v>
      </c>
      <c r="B5" s="71"/>
      <c r="C5" s="49" t="s">
        <v>32</v>
      </c>
      <c r="D5" s="50"/>
      <c r="E5" s="50"/>
      <c r="F5" s="50"/>
      <c r="G5" s="50"/>
      <c r="H5" s="51"/>
      <c r="I5" s="52" t="s">
        <v>12</v>
      </c>
      <c r="J5" s="53"/>
      <c r="K5" s="53"/>
      <c r="L5" s="53"/>
      <c r="M5" s="53"/>
      <c r="N5" s="53"/>
      <c r="O5" s="53"/>
      <c r="P5" s="53"/>
      <c r="Q5" s="49"/>
      <c r="R5" s="54"/>
      <c r="S5" s="54"/>
      <c r="T5" s="55"/>
      <c r="U5" s="55"/>
      <c r="V5" s="55"/>
      <c r="W5" s="55"/>
      <c r="X5" s="56"/>
    </row>
    <row r="6" spans="1:25" ht="15" customHeight="1" thickBo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4"/>
    </row>
    <row r="7" spans="1:24" s="9" customFormat="1" ht="15" customHeight="1" thickBot="1">
      <c r="A7" s="5" t="s">
        <v>8</v>
      </c>
      <c r="B7" s="6" t="s">
        <v>13</v>
      </c>
      <c r="C7" s="7" t="s">
        <v>14</v>
      </c>
      <c r="D7" s="6" t="s">
        <v>15</v>
      </c>
      <c r="E7" s="75" t="s">
        <v>16</v>
      </c>
      <c r="F7" s="76"/>
      <c r="G7" s="76"/>
      <c r="H7" s="77"/>
      <c r="I7" s="75" t="s">
        <v>17</v>
      </c>
      <c r="J7" s="76"/>
      <c r="K7" s="76"/>
      <c r="L7" s="77"/>
      <c r="M7" s="75" t="s">
        <v>18</v>
      </c>
      <c r="N7" s="76"/>
      <c r="O7" s="76"/>
      <c r="P7" s="77"/>
      <c r="Q7" s="76" t="s">
        <v>19</v>
      </c>
      <c r="R7" s="76"/>
      <c r="S7" s="76"/>
      <c r="T7" s="76"/>
      <c r="U7" s="6" t="s">
        <v>20</v>
      </c>
      <c r="V7" s="6" t="s">
        <v>21</v>
      </c>
      <c r="W7" s="6" t="s">
        <v>22</v>
      </c>
      <c r="X7" s="8" t="s">
        <v>23</v>
      </c>
    </row>
    <row r="8" spans="1:24" ht="18.75" customHeight="1">
      <c r="A8" s="87" t="s">
        <v>0</v>
      </c>
      <c r="B8" s="88" t="s">
        <v>45</v>
      </c>
      <c r="C8" s="89" t="s">
        <v>46</v>
      </c>
      <c r="D8" s="90" t="s">
        <v>39</v>
      </c>
      <c r="E8" s="91">
        <v>130</v>
      </c>
      <c r="F8" s="92" t="str">
        <f>"+"</f>
        <v>+</v>
      </c>
      <c r="G8" s="93">
        <v>57</v>
      </c>
      <c r="H8" s="94" t="str">
        <f>CONCATENATE("=",TEXT(E8+G8,0))</f>
        <v>=187</v>
      </c>
      <c r="I8" s="91">
        <v>156</v>
      </c>
      <c r="J8" s="92" t="str">
        <f>"+"</f>
        <v>+</v>
      </c>
      <c r="K8" s="93">
        <v>63</v>
      </c>
      <c r="L8" s="94" t="str">
        <f>CONCATENATE("=",TEXT(I8+K8,0))</f>
        <v>=219</v>
      </c>
      <c r="M8" s="91"/>
      <c r="N8" s="92" t="str">
        <f>"+"</f>
        <v>+</v>
      </c>
      <c r="O8" s="93"/>
      <c r="P8" s="94" t="str">
        <f>CONCATENATE("=",TEXT(M8+O8,0))</f>
        <v>=0</v>
      </c>
      <c r="Q8" s="95"/>
      <c r="R8" s="92" t="str">
        <f>"+"</f>
        <v>+</v>
      </c>
      <c r="S8" s="93"/>
      <c r="T8" s="96" t="str">
        <f>CONCATENATE("=",TEXT(Q8+S8,0))</f>
        <v>=0</v>
      </c>
      <c r="U8" s="97">
        <f>SUM(E8)+I8+M8+Q8</f>
        <v>286</v>
      </c>
      <c r="V8" s="97">
        <f>SUM(G8+K8+O8+S8)</f>
        <v>120</v>
      </c>
      <c r="W8" s="97">
        <f>SUM(U8:V8)</f>
        <v>406</v>
      </c>
      <c r="X8" s="98">
        <v>7</v>
      </c>
    </row>
    <row r="9" spans="1:24" ht="18.75" customHeight="1">
      <c r="A9" s="10" t="s">
        <v>1</v>
      </c>
      <c r="B9" s="11" t="s">
        <v>47</v>
      </c>
      <c r="C9" s="12" t="s">
        <v>48</v>
      </c>
      <c r="D9" s="13" t="s">
        <v>39</v>
      </c>
      <c r="E9" s="35">
        <v>152</v>
      </c>
      <c r="F9" s="14" t="str">
        <f>"+"</f>
        <v>+</v>
      </c>
      <c r="G9" s="37">
        <v>62</v>
      </c>
      <c r="H9" s="15" t="str">
        <f>CONCATENATE("=",TEXT(E9+G9,0))</f>
        <v>=214</v>
      </c>
      <c r="I9" s="35">
        <v>108</v>
      </c>
      <c r="J9" s="14" t="str">
        <f>"+"</f>
        <v>+</v>
      </c>
      <c r="K9" s="37">
        <v>44</v>
      </c>
      <c r="L9" s="15" t="str">
        <f>CONCATENATE("=",TEXT(I9+K9,0))</f>
        <v>=152</v>
      </c>
      <c r="M9" s="35"/>
      <c r="N9" s="14" t="str">
        <f>"+"</f>
        <v>+</v>
      </c>
      <c r="O9" s="37"/>
      <c r="P9" s="15" t="str">
        <f>CONCATENATE("=",TEXT(M9+O9,0))</f>
        <v>=0</v>
      </c>
      <c r="Q9" s="39"/>
      <c r="R9" s="14" t="str">
        <f>"+"</f>
        <v>+</v>
      </c>
      <c r="S9" s="37"/>
      <c r="T9" s="16" t="str">
        <f>CONCATENATE("=",TEXT(Q9+S9,0))</f>
        <v>=0</v>
      </c>
      <c r="U9" s="17">
        <f>SUM(E9)+I9+M9+Q9</f>
        <v>260</v>
      </c>
      <c r="V9" s="17">
        <f>SUM(G9+K9+O9+S9)</f>
        <v>106</v>
      </c>
      <c r="W9" s="17">
        <f>SUM(U9:V9)</f>
        <v>366</v>
      </c>
      <c r="X9" s="41">
        <v>13</v>
      </c>
    </row>
    <row r="10" spans="1:24" ht="18.75" customHeight="1">
      <c r="A10" s="10" t="s">
        <v>2</v>
      </c>
      <c r="B10" s="11"/>
      <c r="C10" s="12"/>
      <c r="D10" s="13"/>
      <c r="E10" s="35"/>
      <c r="F10" s="14" t="str">
        <f>"+"</f>
        <v>+</v>
      </c>
      <c r="G10" s="37"/>
      <c r="H10" s="15" t="str">
        <f>CONCATENATE("=",TEXT(E10+G10,0))</f>
        <v>=0</v>
      </c>
      <c r="I10" s="35"/>
      <c r="J10" s="14" t="str">
        <f>"+"</f>
        <v>+</v>
      </c>
      <c r="K10" s="37"/>
      <c r="L10" s="15" t="str">
        <f>CONCATENATE("=",TEXT(I10+K10,0))</f>
        <v>=0</v>
      </c>
      <c r="M10" s="35"/>
      <c r="N10" s="14" t="str">
        <f>"+"</f>
        <v>+</v>
      </c>
      <c r="O10" s="37"/>
      <c r="P10" s="15" t="str">
        <f>CONCATENATE("=",TEXT(M10+O10,0))</f>
        <v>=0</v>
      </c>
      <c r="Q10" s="39"/>
      <c r="R10" s="14" t="str">
        <f>"+"</f>
        <v>+</v>
      </c>
      <c r="S10" s="37"/>
      <c r="T10" s="16" t="str">
        <f>CONCATENATE("=",TEXT(Q10+S10,0))</f>
        <v>=0</v>
      </c>
      <c r="U10" s="17">
        <f>SUM(E10)+I10+M10+Q10</f>
        <v>0</v>
      </c>
      <c r="V10" s="17">
        <f>SUM(G10+K10+O10+S10)</f>
        <v>0</v>
      </c>
      <c r="W10" s="17">
        <f>SUM(U10:V10)</f>
        <v>0</v>
      </c>
      <c r="X10" s="41"/>
    </row>
    <row r="11" spans="1:24" ht="18.75" customHeight="1" thickBot="1">
      <c r="A11" s="18" t="s">
        <v>3</v>
      </c>
      <c r="B11" s="19"/>
      <c r="C11" s="20"/>
      <c r="D11" s="34"/>
      <c r="E11" s="36"/>
      <c r="F11" s="21" t="str">
        <f>"+"</f>
        <v>+</v>
      </c>
      <c r="G11" s="38"/>
      <c r="H11" s="22" t="str">
        <f>CONCATENATE("=",TEXT(E11+G11,0))</f>
        <v>=0</v>
      </c>
      <c r="I11" s="36"/>
      <c r="J11" s="21" t="str">
        <f>"+"</f>
        <v>+</v>
      </c>
      <c r="K11" s="38"/>
      <c r="L11" s="22" t="str">
        <f>CONCATENATE("=",TEXT(I11+K11,0))</f>
        <v>=0</v>
      </c>
      <c r="M11" s="36"/>
      <c r="N11" s="21" t="str">
        <f>"+"</f>
        <v>+</v>
      </c>
      <c r="O11" s="38"/>
      <c r="P11" s="22" t="str">
        <f>CONCATENATE("=",TEXT(M11+O11,0))</f>
        <v>=0</v>
      </c>
      <c r="Q11" s="40"/>
      <c r="R11" s="21" t="str">
        <f>"+"</f>
        <v>+</v>
      </c>
      <c r="S11" s="38"/>
      <c r="T11" s="23" t="str">
        <f>CONCATENATE("=",TEXT(Q11+S11,0))</f>
        <v>=0</v>
      </c>
      <c r="U11" s="24">
        <f>SUM(E11)+I11+M11+Q11</f>
        <v>0</v>
      </c>
      <c r="V11" s="24">
        <f>SUM(G11+K11+O11+S11)</f>
        <v>0</v>
      </c>
      <c r="W11" s="24">
        <f>SUM(U11:V11)</f>
        <v>0</v>
      </c>
      <c r="X11" s="42"/>
    </row>
    <row r="12" spans="1:24" ht="15" customHeight="1">
      <c r="A12" s="25" t="s">
        <v>24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27"/>
      <c r="S12" s="27"/>
      <c r="T12" s="27"/>
      <c r="U12" s="27"/>
      <c r="V12" s="27"/>
      <c r="W12" s="27"/>
      <c r="X12" s="27"/>
    </row>
    <row r="13" spans="1:24" ht="15" customHeight="1">
      <c r="A13" s="26" t="s">
        <v>25</v>
      </c>
      <c r="B13" s="26"/>
      <c r="C13" s="26"/>
      <c r="D13" s="26"/>
      <c r="E13" s="26"/>
      <c r="F13" s="26"/>
      <c r="G13" s="26"/>
      <c r="H13" s="26"/>
      <c r="I13" s="26"/>
      <c r="J13" s="28"/>
      <c r="K13" s="28"/>
      <c r="L13" s="60"/>
      <c r="M13" s="60"/>
      <c r="N13" s="60"/>
      <c r="O13" s="60"/>
      <c r="P13" s="60"/>
      <c r="Q13" s="27"/>
      <c r="R13" s="27"/>
      <c r="S13" s="27"/>
      <c r="T13" s="27"/>
      <c r="U13" s="27"/>
      <c r="V13" s="27"/>
      <c r="W13" s="27"/>
      <c r="X13" s="27"/>
    </row>
    <row r="14" spans="1:24" ht="15" customHeight="1">
      <c r="A14" s="26" t="s">
        <v>26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27"/>
      <c r="S14" s="27"/>
      <c r="T14" s="27"/>
      <c r="U14" s="27"/>
      <c r="V14" s="27"/>
      <c r="W14" s="27"/>
      <c r="X14" s="27"/>
    </row>
    <row r="15" spans="1:26" ht="15" customHeight="1">
      <c r="A15" s="26" t="s">
        <v>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8"/>
      <c r="T15" s="28" t="s">
        <v>28</v>
      </c>
      <c r="U15" s="29"/>
      <c r="V15" s="29"/>
      <c r="W15" s="29"/>
      <c r="X15" s="29"/>
      <c r="Y15" s="30"/>
      <c r="Z15" s="31"/>
    </row>
    <row r="16" spans="1:24" ht="15" customHeight="1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27"/>
      <c r="S16" s="27"/>
      <c r="T16" s="27"/>
      <c r="U16" s="27"/>
      <c r="V16" s="27"/>
      <c r="W16" s="27"/>
      <c r="X16" s="27"/>
    </row>
    <row r="17" spans="1:24" ht="15" customHeight="1">
      <c r="A17" s="26" t="s">
        <v>30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7"/>
      <c r="S17" s="27"/>
      <c r="T17" s="27"/>
      <c r="U17" s="27"/>
      <c r="V17" s="27"/>
      <c r="W17" s="27"/>
      <c r="X17" s="27"/>
    </row>
    <row r="18" spans="1:24" ht="15" customHeight="1">
      <c r="A18" s="27"/>
      <c r="B18" s="27"/>
      <c r="C18" s="27"/>
      <c r="D18" s="27"/>
      <c r="E18" s="27"/>
      <c r="F18" s="32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 customHeight="1">
      <c r="A19" s="27"/>
      <c r="B19" s="27"/>
      <c r="C19" s="27"/>
      <c r="D19" s="27"/>
      <c r="E19" s="27"/>
      <c r="F19" s="32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2.75">
      <c r="A20" s="27"/>
      <c r="B20" s="27"/>
      <c r="C20" s="27"/>
      <c r="D20" s="27"/>
      <c r="E20" s="27"/>
      <c r="F20" s="32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12.75">
      <c r="A21" s="27"/>
      <c r="B21" s="27"/>
      <c r="C21" s="27"/>
      <c r="D21" s="27"/>
      <c r="E21" s="27"/>
      <c r="F21" s="32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12.75">
      <c r="A22" s="27"/>
      <c r="B22" s="27"/>
      <c r="C22" s="27"/>
      <c r="D22" s="27"/>
      <c r="E22" s="27"/>
      <c r="F22" s="32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12.75">
      <c r="A23" s="27"/>
      <c r="B23" s="27"/>
      <c r="C23" s="27"/>
      <c r="D23" s="27"/>
      <c r="E23" s="27"/>
      <c r="F23" s="3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2.75">
      <c r="A24" s="27"/>
      <c r="B24" s="27"/>
      <c r="C24" s="27"/>
      <c r="D24" s="27"/>
      <c r="E24" s="27"/>
      <c r="F24" s="32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2.75">
      <c r="A25" s="27"/>
      <c r="B25" s="27"/>
      <c r="C25" s="27"/>
      <c r="D25" s="27"/>
      <c r="E25" s="27"/>
      <c r="F25" s="32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</sheetData>
  <sheetProtection/>
  <mergeCells count="15">
    <mergeCell ref="A1:B4"/>
    <mergeCell ref="A5:B5"/>
    <mergeCell ref="A6:X6"/>
    <mergeCell ref="E7:H7"/>
    <mergeCell ref="I7:L7"/>
    <mergeCell ref="M7:P7"/>
    <mergeCell ref="Q7:T7"/>
    <mergeCell ref="C1:S4"/>
    <mergeCell ref="T1:X2"/>
    <mergeCell ref="C5:H5"/>
    <mergeCell ref="I5:P5"/>
    <mergeCell ref="Q5:X5"/>
    <mergeCell ref="T4:X4"/>
    <mergeCell ref="L13:P13"/>
    <mergeCell ref="V3:X3"/>
  </mergeCells>
  <printOptions/>
  <pageMargins left="0.7874015748031497" right="0.7874015748031497" top="0.24" bottom="0.21" header="0.19" footer="0.1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showGridLines="0" zoomScale="85" zoomScaleNormal="85" zoomScalePageLayoutView="0" workbookViewId="0" topLeftCell="A1">
      <selection activeCell="AB19" sqref="AB19"/>
    </sheetView>
  </sheetViews>
  <sheetFormatPr defaultColWidth="9.00390625" defaultRowHeight="12.75"/>
  <cols>
    <col min="1" max="1" width="5.625" style="1" customWidth="1"/>
    <col min="2" max="2" width="21.875" style="1" customWidth="1"/>
    <col min="3" max="3" width="8.75390625" style="1" customWidth="1"/>
    <col min="4" max="4" width="18.75390625" style="1" customWidth="1"/>
    <col min="5" max="5" width="3.75390625" style="1" customWidth="1"/>
    <col min="6" max="6" width="1.12109375" style="33" customWidth="1"/>
    <col min="7" max="7" width="2.875" style="1" customWidth="1"/>
    <col min="8" max="8" width="4.875" style="1" customWidth="1"/>
    <col min="9" max="9" width="3.75390625" style="1" customWidth="1"/>
    <col min="10" max="10" width="1.12109375" style="1" customWidth="1"/>
    <col min="11" max="11" width="2.875" style="1" customWidth="1"/>
    <col min="12" max="12" width="4.875" style="1" customWidth="1"/>
    <col min="13" max="13" width="3.75390625" style="1" customWidth="1"/>
    <col min="14" max="14" width="1.12109375" style="1" customWidth="1"/>
    <col min="15" max="15" width="2.875" style="1" customWidth="1"/>
    <col min="16" max="16" width="4.875" style="1" customWidth="1"/>
    <col min="17" max="17" width="3.75390625" style="1" customWidth="1"/>
    <col min="18" max="18" width="1.12109375" style="1" customWidth="1"/>
    <col min="19" max="19" width="2.875" style="1" customWidth="1"/>
    <col min="20" max="20" width="4.875" style="1" customWidth="1"/>
    <col min="21" max="22" width="5.875" style="1" customWidth="1"/>
    <col min="23" max="23" width="6.375" style="1" customWidth="1"/>
    <col min="24" max="24" width="5.25390625" style="1" customWidth="1"/>
    <col min="25" max="25" width="7.125" style="1" customWidth="1"/>
    <col min="26" max="16384" width="9.125" style="1" customWidth="1"/>
  </cols>
  <sheetData>
    <row r="1" spans="1:24" ht="21.75" customHeight="1">
      <c r="A1" s="64"/>
      <c r="B1" s="65"/>
      <c r="C1" s="78" t="s">
        <v>33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44" t="s">
        <v>9</v>
      </c>
      <c r="U1" s="45"/>
      <c r="V1" s="45"/>
      <c r="W1" s="45"/>
      <c r="X1" s="46"/>
    </row>
    <row r="2" spans="1:24" ht="15" customHeight="1">
      <c r="A2" s="66"/>
      <c r="B2" s="67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47"/>
      <c r="U2" s="47"/>
      <c r="V2" s="47"/>
      <c r="W2" s="47"/>
      <c r="X2" s="48"/>
    </row>
    <row r="3" spans="1:24" ht="15" customHeight="1">
      <c r="A3" s="66"/>
      <c r="B3" s="67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2" t="s">
        <v>10</v>
      </c>
      <c r="U3" s="3"/>
      <c r="V3" s="61">
        <v>40936</v>
      </c>
      <c r="W3" s="62"/>
      <c r="X3" s="63"/>
    </row>
    <row r="4" spans="1:24" ht="15" customHeight="1" thickBot="1">
      <c r="A4" s="68"/>
      <c r="B4" s="69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  <c r="T4" s="57"/>
      <c r="U4" s="58"/>
      <c r="V4" s="58"/>
      <c r="W4" s="58"/>
      <c r="X4" s="59"/>
    </row>
    <row r="5" spans="1:24" ht="19.5" customHeight="1">
      <c r="A5" s="70" t="s">
        <v>11</v>
      </c>
      <c r="B5" s="71"/>
      <c r="C5" s="49" t="s">
        <v>32</v>
      </c>
      <c r="D5" s="50"/>
      <c r="E5" s="50"/>
      <c r="F5" s="50"/>
      <c r="G5" s="50"/>
      <c r="H5" s="51"/>
      <c r="I5" s="52" t="s">
        <v>12</v>
      </c>
      <c r="J5" s="53"/>
      <c r="K5" s="53"/>
      <c r="L5" s="53"/>
      <c r="M5" s="53"/>
      <c r="N5" s="53"/>
      <c r="O5" s="53"/>
      <c r="P5" s="53"/>
      <c r="Q5" s="49"/>
      <c r="R5" s="54"/>
      <c r="S5" s="54"/>
      <c r="T5" s="55"/>
      <c r="U5" s="55"/>
      <c r="V5" s="55"/>
      <c r="W5" s="55"/>
      <c r="X5" s="56"/>
    </row>
    <row r="6" spans="1:25" ht="15" customHeight="1" thickBo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4"/>
    </row>
    <row r="7" spans="1:24" s="9" customFormat="1" ht="15" customHeight="1" thickBot="1">
      <c r="A7" s="5" t="s">
        <v>8</v>
      </c>
      <c r="B7" s="6" t="s">
        <v>13</v>
      </c>
      <c r="C7" s="7" t="s">
        <v>14</v>
      </c>
      <c r="D7" s="6" t="s">
        <v>15</v>
      </c>
      <c r="E7" s="75" t="s">
        <v>16</v>
      </c>
      <c r="F7" s="76"/>
      <c r="G7" s="76"/>
      <c r="H7" s="77"/>
      <c r="I7" s="75" t="s">
        <v>17</v>
      </c>
      <c r="J7" s="76"/>
      <c r="K7" s="76"/>
      <c r="L7" s="77"/>
      <c r="M7" s="75" t="s">
        <v>18</v>
      </c>
      <c r="N7" s="76"/>
      <c r="O7" s="76"/>
      <c r="P7" s="77"/>
      <c r="Q7" s="76" t="s">
        <v>19</v>
      </c>
      <c r="R7" s="76"/>
      <c r="S7" s="76"/>
      <c r="T7" s="76"/>
      <c r="U7" s="6" t="s">
        <v>20</v>
      </c>
      <c r="V7" s="6" t="s">
        <v>21</v>
      </c>
      <c r="W7" s="6" t="s">
        <v>22</v>
      </c>
      <c r="X7" s="8" t="s">
        <v>23</v>
      </c>
    </row>
    <row r="8" spans="1:24" ht="18.75" customHeight="1">
      <c r="A8" s="87" t="s">
        <v>0</v>
      </c>
      <c r="B8" s="88" t="s">
        <v>41</v>
      </c>
      <c r="C8" s="89" t="s">
        <v>42</v>
      </c>
      <c r="D8" s="90" t="s">
        <v>39</v>
      </c>
      <c r="E8" s="91">
        <v>139</v>
      </c>
      <c r="F8" s="92" t="str">
        <f>"+"</f>
        <v>+</v>
      </c>
      <c r="G8" s="93">
        <v>44</v>
      </c>
      <c r="H8" s="94" t="str">
        <f>CONCATENATE("=",TEXT(E8+G8,0))</f>
        <v>=183</v>
      </c>
      <c r="I8" s="91">
        <v>132</v>
      </c>
      <c r="J8" s="92" t="str">
        <f>"+"</f>
        <v>+</v>
      </c>
      <c r="K8" s="93">
        <v>52</v>
      </c>
      <c r="L8" s="94" t="str">
        <f>CONCATENATE("=",TEXT(I8+K8,0))</f>
        <v>=184</v>
      </c>
      <c r="M8" s="91"/>
      <c r="N8" s="92" t="str">
        <f>"+"</f>
        <v>+</v>
      </c>
      <c r="O8" s="93"/>
      <c r="P8" s="94" t="str">
        <f>CONCATENATE("=",TEXT(M8+O8,0))</f>
        <v>=0</v>
      </c>
      <c r="Q8" s="95"/>
      <c r="R8" s="92" t="str">
        <f>"+"</f>
        <v>+</v>
      </c>
      <c r="S8" s="93"/>
      <c r="T8" s="96" t="str">
        <f>CONCATENATE("=",TEXT(Q8+S8,0))</f>
        <v>=0</v>
      </c>
      <c r="U8" s="97">
        <f>SUM(E8)+I8+M8+Q8</f>
        <v>271</v>
      </c>
      <c r="V8" s="97">
        <f>SUM(G8+K8+O8+S8)</f>
        <v>96</v>
      </c>
      <c r="W8" s="97">
        <f>SUM(U8:V8)</f>
        <v>367</v>
      </c>
      <c r="X8" s="98">
        <v>13</v>
      </c>
    </row>
    <row r="9" spans="1:24" ht="18.75" customHeight="1">
      <c r="A9" s="10" t="s">
        <v>1</v>
      </c>
      <c r="B9" s="11" t="s">
        <v>43</v>
      </c>
      <c r="C9" s="12" t="s">
        <v>44</v>
      </c>
      <c r="D9" s="13" t="s">
        <v>39</v>
      </c>
      <c r="E9" s="35">
        <v>128</v>
      </c>
      <c r="F9" s="14" t="str">
        <f>"+"</f>
        <v>+</v>
      </c>
      <c r="G9" s="37">
        <v>63</v>
      </c>
      <c r="H9" s="15" t="str">
        <f>CONCATENATE("=",TEXT(E9+G9,0))</f>
        <v>=191</v>
      </c>
      <c r="I9" s="35">
        <v>125</v>
      </c>
      <c r="J9" s="14" t="str">
        <f>"+"</f>
        <v>+</v>
      </c>
      <c r="K9" s="37">
        <v>45</v>
      </c>
      <c r="L9" s="15" t="str">
        <f>CONCATENATE("=",TEXT(I9+K9,0))</f>
        <v>=170</v>
      </c>
      <c r="M9" s="35"/>
      <c r="N9" s="14" t="str">
        <f>"+"</f>
        <v>+</v>
      </c>
      <c r="O9" s="37"/>
      <c r="P9" s="15" t="str">
        <f>CONCATENATE("=",TEXT(M9+O9,0))</f>
        <v>=0</v>
      </c>
      <c r="Q9" s="39"/>
      <c r="R9" s="14" t="str">
        <f>"+"</f>
        <v>+</v>
      </c>
      <c r="S9" s="37"/>
      <c r="T9" s="16" t="str">
        <f>CONCATENATE("=",TEXT(Q9+S9,0))</f>
        <v>=0</v>
      </c>
      <c r="U9" s="17">
        <f>SUM(E9)+I9+M9+Q9</f>
        <v>253</v>
      </c>
      <c r="V9" s="17">
        <f>SUM(G9+K9+O9+S9)</f>
        <v>108</v>
      </c>
      <c r="W9" s="17">
        <f>SUM(U9:V9)</f>
        <v>361</v>
      </c>
      <c r="X9" s="41">
        <v>10</v>
      </c>
    </row>
    <row r="10" spans="1:24" ht="18.75" customHeight="1">
      <c r="A10" s="10" t="s">
        <v>2</v>
      </c>
      <c r="B10" s="11"/>
      <c r="C10" s="12"/>
      <c r="D10" s="13"/>
      <c r="E10" s="35"/>
      <c r="F10" s="14" t="str">
        <f>"+"</f>
        <v>+</v>
      </c>
      <c r="G10" s="37"/>
      <c r="H10" s="15" t="str">
        <f>CONCATENATE("=",TEXT(E10+G10,0))</f>
        <v>=0</v>
      </c>
      <c r="I10" s="35"/>
      <c r="J10" s="14" t="str">
        <f>"+"</f>
        <v>+</v>
      </c>
      <c r="K10" s="37"/>
      <c r="L10" s="15" t="str">
        <f>CONCATENATE("=",TEXT(I10+K10,0))</f>
        <v>=0</v>
      </c>
      <c r="M10" s="35"/>
      <c r="N10" s="14" t="str">
        <f>"+"</f>
        <v>+</v>
      </c>
      <c r="O10" s="37"/>
      <c r="P10" s="15" t="str">
        <f>CONCATENATE("=",TEXT(M10+O10,0))</f>
        <v>=0</v>
      </c>
      <c r="Q10" s="39"/>
      <c r="R10" s="14" t="str">
        <f>"+"</f>
        <v>+</v>
      </c>
      <c r="S10" s="37"/>
      <c r="T10" s="16" t="str">
        <f>CONCATENATE("=",TEXT(Q10+S10,0))</f>
        <v>=0</v>
      </c>
      <c r="U10" s="17">
        <f>SUM(E10)+I10+M10+Q10</f>
        <v>0</v>
      </c>
      <c r="V10" s="17">
        <f>SUM(G10+K10+O10+S10)</f>
        <v>0</v>
      </c>
      <c r="W10" s="17">
        <f>SUM(U10:V10)</f>
        <v>0</v>
      </c>
      <c r="X10" s="41"/>
    </row>
    <row r="11" spans="1:24" ht="18.75" customHeight="1" thickBot="1">
      <c r="A11" s="18" t="s">
        <v>3</v>
      </c>
      <c r="B11" s="19"/>
      <c r="C11" s="20"/>
      <c r="D11" s="34"/>
      <c r="E11" s="36"/>
      <c r="F11" s="21" t="str">
        <f>"+"</f>
        <v>+</v>
      </c>
      <c r="G11" s="38"/>
      <c r="H11" s="22" t="str">
        <f>CONCATENATE("=",TEXT(E11+G11,0))</f>
        <v>=0</v>
      </c>
      <c r="I11" s="36"/>
      <c r="J11" s="21" t="str">
        <f>"+"</f>
        <v>+</v>
      </c>
      <c r="K11" s="38"/>
      <c r="L11" s="22" t="str">
        <f>CONCATENATE("=",TEXT(I11+K11,0))</f>
        <v>=0</v>
      </c>
      <c r="M11" s="36"/>
      <c r="N11" s="21" t="str">
        <f>"+"</f>
        <v>+</v>
      </c>
      <c r="O11" s="38"/>
      <c r="P11" s="22" t="str">
        <f>CONCATENATE("=",TEXT(M11+O11,0))</f>
        <v>=0</v>
      </c>
      <c r="Q11" s="40"/>
      <c r="R11" s="21" t="str">
        <f>"+"</f>
        <v>+</v>
      </c>
      <c r="S11" s="38"/>
      <c r="T11" s="23" t="str">
        <f>CONCATENATE("=",TEXT(Q11+S11,0))</f>
        <v>=0</v>
      </c>
      <c r="U11" s="24">
        <f>SUM(E11)+I11+M11+Q11</f>
        <v>0</v>
      </c>
      <c r="V11" s="24">
        <f>SUM(G11+K11+O11+S11)</f>
        <v>0</v>
      </c>
      <c r="W11" s="24">
        <f>SUM(U11:V11)</f>
        <v>0</v>
      </c>
      <c r="X11" s="42"/>
    </row>
    <row r="12" spans="1:24" ht="15" customHeight="1">
      <c r="A12" s="25" t="s">
        <v>24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27"/>
      <c r="S12" s="27"/>
      <c r="T12" s="27"/>
      <c r="U12" s="27"/>
      <c r="V12" s="27"/>
      <c r="W12" s="27"/>
      <c r="X12" s="27"/>
    </row>
    <row r="13" spans="1:24" ht="15" customHeight="1">
      <c r="A13" s="26" t="s">
        <v>25</v>
      </c>
      <c r="B13" s="26"/>
      <c r="C13" s="26"/>
      <c r="D13" s="26"/>
      <c r="E13" s="26"/>
      <c r="F13" s="26"/>
      <c r="G13" s="26"/>
      <c r="H13" s="26"/>
      <c r="I13" s="26"/>
      <c r="J13" s="28"/>
      <c r="K13" s="28"/>
      <c r="L13" s="60"/>
      <c r="M13" s="60"/>
      <c r="N13" s="60"/>
      <c r="O13" s="60"/>
      <c r="P13" s="60"/>
      <c r="Q13" s="27"/>
      <c r="R13" s="27"/>
      <c r="S13" s="27"/>
      <c r="T13" s="27"/>
      <c r="U13" s="27"/>
      <c r="V13" s="27"/>
      <c r="W13" s="27"/>
      <c r="X13" s="27"/>
    </row>
    <row r="14" spans="1:24" ht="15" customHeight="1">
      <c r="A14" s="26" t="s">
        <v>26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27"/>
      <c r="S14" s="27"/>
      <c r="T14" s="27"/>
      <c r="U14" s="27"/>
      <c r="V14" s="27"/>
      <c r="W14" s="27"/>
      <c r="X14" s="27"/>
    </row>
    <row r="15" spans="1:26" ht="15" customHeight="1">
      <c r="A15" s="26" t="s">
        <v>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8"/>
      <c r="T15" s="28" t="s">
        <v>28</v>
      </c>
      <c r="U15" s="29"/>
      <c r="V15" s="29"/>
      <c r="W15" s="29"/>
      <c r="X15" s="29"/>
      <c r="Y15" s="30"/>
      <c r="Z15" s="31"/>
    </row>
    <row r="16" spans="1:24" ht="15" customHeight="1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27"/>
      <c r="S16" s="27"/>
      <c r="T16" s="27"/>
      <c r="U16" s="27"/>
      <c r="V16" s="27"/>
      <c r="W16" s="27"/>
      <c r="X16" s="27"/>
    </row>
    <row r="17" spans="1:24" ht="15" customHeight="1">
      <c r="A17" s="26" t="s">
        <v>30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7"/>
      <c r="S17" s="27"/>
      <c r="T17" s="27"/>
      <c r="U17" s="27"/>
      <c r="V17" s="27"/>
      <c r="W17" s="27"/>
      <c r="X17" s="27"/>
    </row>
    <row r="18" spans="1:24" ht="15" customHeight="1">
      <c r="A18" s="27"/>
      <c r="B18" s="27"/>
      <c r="C18" s="27"/>
      <c r="D18" s="27"/>
      <c r="E18" s="27"/>
      <c r="F18" s="32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 customHeight="1">
      <c r="A19" s="27"/>
      <c r="B19" s="27"/>
      <c r="C19" s="27"/>
      <c r="D19" s="27"/>
      <c r="E19" s="27"/>
      <c r="F19" s="32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2.75">
      <c r="A20" s="27"/>
      <c r="B20" s="27"/>
      <c r="C20" s="27"/>
      <c r="D20" s="27"/>
      <c r="E20" s="27"/>
      <c r="F20" s="32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12.75">
      <c r="A21" s="27"/>
      <c r="B21" s="27"/>
      <c r="C21" s="27"/>
      <c r="D21" s="27"/>
      <c r="E21" s="27"/>
      <c r="F21" s="32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12.75">
      <c r="A22" s="27"/>
      <c r="B22" s="27"/>
      <c r="C22" s="27"/>
      <c r="D22" s="27"/>
      <c r="E22" s="27"/>
      <c r="F22" s="32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12.75">
      <c r="A23" s="27"/>
      <c r="B23" s="27"/>
      <c r="C23" s="27"/>
      <c r="D23" s="27"/>
      <c r="E23" s="27"/>
      <c r="F23" s="3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2.75">
      <c r="A24" s="27"/>
      <c r="B24" s="27"/>
      <c r="C24" s="27"/>
      <c r="D24" s="27"/>
      <c r="E24" s="27"/>
      <c r="F24" s="32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2.75">
      <c r="A25" s="27"/>
      <c r="B25" s="27"/>
      <c r="C25" s="27"/>
      <c r="D25" s="27"/>
      <c r="E25" s="27"/>
      <c r="F25" s="32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</sheetData>
  <sheetProtection/>
  <mergeCells count="15">
    <mergeCell ref="I5:P5"/>
    <mergeCell ref="Q5:X5"/>
    <mergeCell ref="T4:X4"/>
    <mergeCell ref="L13:P13"/>
    <mergeCell ref="V3:X3"/>
    <mergeCell ref="A1:B4"/>
    <mergeCell ref="A5:B5"/>
    <mergeCell ref="A6:X6"/>
    <mergeCell ref="E7:H7"/>
    <mergeCell ref="I7:L7"/>
    <mergeCell ref="M7:P7"/>
    <mergeCell ref="Q7:T7"/>
    <mergeCell ref="C1:S4"/>
    <mergeCell ref="T1:X2"/>
    <mergeCell ref="C5:H5"/>
  </mergeCells>
  <printOptions/>
  <pageMargins left="0.7874015748031497" right="0.7874015748031497" top="0.24" bottom="0.21" header="0.19" footer="0.1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="85" zoomScaleNormal="85" zoomScalePageLayoutView="0" workbookViewId="0" topLeftCell="A1">
      <selection activeCell="D22" sqref="D22"/>
    </sheetView>
  </sheetViews>
  <sheetFormatPr defaultColWidth="9.00390625" defaultRowHeight="12.75"/>
  <cols>
    <col min="1" max="1" width="5.625" style="1" customWidth="1"/>
    <col min="2" max="2" width="21.875" style="1" customWidth="1"/>
    <col min="3" max="3" width="8.75390625" style="1" customWidth="1"/>
    <col min="4" max="4" width="18.75390625" style="1" customWidth="1"/>
    <col min="5" max="5" width="3.75390625" style="1" customWidth="1"/>
    <col min="6" max="6" width="1.12109375" style="33" customWidth="1"/>
    <col min="7" max="7" width="2.875" style="1" customWidth="1"/>
    <col min="8" max="8" width="4.875" style="1" customWidth="1"/>
    <col min="9" max="9" width="3.75390625" style="1" customWidth="1"/>
    <col min="10" max="10" width="1.12109375" style="1" customWidth="1"/>
    <col min="11" max="11" width="2.875" style="1" customWidth="1"/>
    <col min="12" max="12" width="4.875" style="1" customWidth="1"/>
    <col min="13" max="13" width="3.75390625" style="1" customWidth="1"/>
    <col min="14" max="14" width="1.12109375" style="1" customWidth="1"/>
    <col min="15" max="15" width="2.875" style="1" customWidth="1"/>
    <col min="16" max="16" width="4.875" style="1" customWidth="1"/>
    <col min="17" max="17" width="3.75390625" style="1" customWidth="1"/>
    <col min="18" max="18" width="1.12109375" style="1" customWidth="1"/>
    <col min="19" max="19" width="2.875" style="1" customWidth="1"/>
    <col min="20" max="20" width="4.875" style="1" customWidth="1"/>
    <col min="21" max="22" width="5.875" style="1" customWidth="1"/>
    <col min="23" max="23" width="6.375" style="1" customWidth="1"/>
    <col min="24" max="24" width="5.25390625" style="1" customWidth="1"/>
    <col min="25" max="25" width="7.125" style="1" customWidth="1"/>
    <col min="26" max="16384" width="9.125" style="1" customWidth="1"/>
  </cols>
  <sheetData>
    <row r="1" spans="1:24" ht="21.75" customHeight="1">
      <c r="A1" s="64"/>
      <c r="B1" s="65"/>
      <c r="C1" s="78" t="s">
        <v>34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44" t="s">
        <v>9</v>
      </c>
      <c r="U1" s="45"/>
      <c r="V1" s="45"/>
      <c r="W1" s="45"/>
      <c r="X1" s="46"/>
    </row>
    <row r="2" spans="1:24" ht="15" customHeight="1">
      <c r="A2" s="66"/>
      <c r="B2" s="67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47"/>
      <c r="U2" s="47"/>
      <c r="V2" s="47"/>
      <c r="W2" s="47"/>
      <c r="X2" s="48"/>
    </row>
    <row r="3" spans="1:24" ht="15" customHeight="1">
      <c r="A3" s="66"/>
      <c r="B3" s="67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2" t="s">
        <v>10</v>
      </c>
      <c r="U3" s="3"/>
      <c r="V3" s="61">
        <v>40936</v>
      </c>
      <c r="W3" s="62"/>
      <c r="X3" s="63"/>
    </row>
    <row r="4" spans="1:24" ht="15" customHeight="1" thickBot="1">
      <c r="A4" s="68"/>
      <c r="B4" s="69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  <c r="T4" s="57"/>
      <c r="U4" s="58"/>
      <c r="V4" s="58"/>
      <c r="W4" s="58"/>
      <c r="X4" s="59"/>
    </row>
    <row r="5" spans="1:24" ht="19.5" customHeight="1">
      <c r="A5" s="70" t="s">
        <v>11</v>
      </c>
      <c r="B5" s="71"/>
      <c r="C5" s="49" t="s">
        <v>32</v>
      </c>
      <c r="D5" s="50"/>
      <c r="E5" s="50"/>
      <c r="F5" s="50"/>
      <c r="G5" s="50"/>
      <c r="H5" s="51"/>
      <c r="I5" s="52" t="s">
        <v>12</v>
      </c>
      <c r="J5" s="53"/>
      <c r="K5" s="53"/>
      <c r="L5" s="53"/>
      <c r="M5" s="53"/>
      <c r="N5" s="53"/>
      <c r="O5" s="53"/>
      <c r="P5" s="53"/>
      <c r="Q5" s="49"/>
      <c r="R5" s="54"/>
      <c r="S5" s="54"/>
      <c r="T5" s="55"/>
      <c r="U5" s="55"/>
      <c r="V5" s="55"/>
      <c r="W5" s="55"/>
      <c r="X5" s="56"/>
    </row>
    <row r="6" spans="1:25" ht="15" customHeight="1" thickBo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4"/>
    </row>
    <row r="7" spans="1:24" s="9" customFormat="1" ht="15" customHeight="1" thickBot="1">
      <c r="A7" s="5" t="s">
        <v>8</v>
      </c>
      <c r="B7" s="6" t="s">
        <v>13</v>
      </c>
      <c r="C7" s="7" t="s">
        <v>14</v>
      </c>
      <c r="D7" s="6" t="s">
        <v>15</v>
      </c>
      <c r="E7" s="75" t="s">
        <v>16</v>
      </c>
      <c r="F7" s="76"/>
      <c r="G7" s="76"/>
      <c r="H7" s="77"/>
      <c r="I7" s="75" t="s">
        <v>17</v>
      </c>
      <c r="J7" s="76"/>
      <c r="K7" s="76"/>
      <c r="L7" s="77"/>
      <c r="M7" s="75" t="s">
        <v>18</v>
      </c>
      <c r="N7" s="76"/>
      <c r="O7" s="76"/>
      <c r="P7" s="77"/>
      <c r="Q7" s="76" t="s">
        <v>19</v>
      </c>
      <c r="R7" s="76"/>
      <c r="S7" s="76"/>
      <c r="T7" s="76"/>
      <c r="U7" s="6" t="s">
        <v>20</v>
      </c>
      <c r="V7" s="6" t="s">
        <v>21</v>
      </c>
      <c r="W7" s="6" t="s">
        <v>22</v>
      </c>
      <c r="X7" s="8" t="s">
        <v>23</v>
      </c>
    </row>
    <row r="8" spans="1:24" ht="18.75" customHeight="1">
      <c r="A8" s="99" t="s">
        <v>0</v>
      </c>
      <c r="B8" s="100" t="s">
        <v>38</v>
      </c>
      <c r="C8" s="101" t="s">
        <v>40</v>
      </c>
      <c r="D8" s="102" t="s">
        <v>39</v>
      </c>
      <c r="E8" s="103">
        <v>83</v>
      </c>
      <c r="F8" s="104" t="str">
        <f aca="true" t="shared" si="0" ref="F8:F13">"+"</f>
        <v>+</v>
      </c>
      <c r="G8" s="105">
        <v>49</v>
      </c>
      <c r="H8" s="106" t="str">
        <f aca="true" t="shared" si="1" ref="H8:H13">CONCATENATE("=",TEXT(E8+G8,0))</f>
        <v>=132</v>
      </c>
      <c r="I8" s="103">
        <v>90</v>
      </c>
      <c r="J8" s="104" t="str">
        <f aca="true" t="shared" si="2" ref="J8:J13">"+"</f>
        <v>+</v>
      </c>
      <c r="K8" s="105">
        <v>51</v>
      </c>
      <c r="L8" s="106" t="str">
        <f aca="true" t="shared" si="3" ref="L8:L13">CONCATENATE("=",TEXT(I8+K8,0))</f>
        <v>=141</v>
      </c>
      <c r="M8" s="103">
        <v>91</v>
      </c>
      <c r="N8" s="104" t="str">
        <f aca="true" t="shared" si="4" ref="N8:N13">"+"</f>
        <v>+</v>
      </c>
      <c r="O8" s="105">
        <v>43</v>
      </c>
      <c r="P8" s="106" t="str">
        <f aca="true" t="shared" si="5" ref="P8:P13">CONCATENATE("=",TEXT(M8+O8,0))</f>
        <v>=134</v>
      </c>
      <c r="Q8" s="107">
        <v>97</v>
      </c>
      <c r="R8" s="104" t="str">
        <f aca="true" t="shared" si="6" ref="R8:R13">"+"</f>
        <v>+</v>
      </c>
      <c r="S8" s="105">
        <v>34</v>
      </c>
      <c r="T8" s="108" t="str">
        <f aca="true" t="shared" si="7" ref="T8:T13">CONCATENATE("=",TEXT(Q8+S8,0))</f>
        <v>=131</v>
      </c>
      <c r="U8" s="109">
        <f aca="true" t="shared" si="8" ref="U8:U13">SUM(E8)+I8+M8+Q8</f>
        <v>361</v>
      </c>
      <c r="V8" s="109">
        <f aca="true" t="shared" si="9" ref="V8:V13">SUM(G8+K8+O8+S8)</f>
        <v>177</v>
      </c>
      <c r="W8" s="109">
        <f aca="true" t="shared" si="10" ref="W8:W13">SUM(U8:V8)</f>
        <v>538</v>
      </c>
      <c r="X8" s="110">
        <v>3</v>
      </c>
    </row>
    <row r="9" spans="1:24" ht="18.75" customHeight="1">
      <c r="A9" s="111" t="s">
        <v>1</v>
      </c>
      <c r="B9" s="112" t="s">
        <v>50</v>
      </c>
      <c r="C9" s="113" t="s">
        <v>57</v>
      </c>
      <c r="D9" s="114" t="s">
        <v>39</v>
      </c>
      <c r="E9" s="115">
        <v>91</v>
      </c>
      <c r="F9" s="116" t="str">
        <f t="shared" si="0"/>
        <v>+</v>
      </c>
      <c r="G9" s="117">
        <v>45</v>
      </c>
      <c r="H9" s="118" t="str">
        <f t="shared" si="1"/>
        <v>=136</v>
      </c>
      <c r="I9" s="115">
        <v>100</v>
      </c>
      <c r="J9" s="116" t="str">
        <f t="shared" si="2"/>
        <v>+</v>
      </c>
      <c r="K9" s="117">
        <v>45</v>
      </c>
      <c r="L9" s="118" t="str">
        <f t="shared" si="3"/>
        <v>=145</v>
      </c>
      <c r="M9" s="115">
        <v>89</v>
      </c>
      <c r="N9" s="116" t="str">
        <f t="shared" si="4"/>
        <v>+</v>
      </c>
      <c r="O9" s="117">
        <v>34</v>
      </c>
      <c r="P9" s="118" t="str">
        <f t="shared" si="5"/>
        <v>=123</v>
      </c>
      <c r="Q9" s="119">
        <v>88</v>
      </c>
      <c r="R9" s="116" t="str">
        <f t="shared" si="6"/>
        <v>+</v>
      </c>
      <c r="S9" s="117">
        <v>40</v>
      </c>
      <c r="T9" s="120" t="str">
        <f t="shared" si="7"/>
        <v>=128</v>
      </c>
      <c r="U9" s="121">
        <f t="shared" si="8"/>
        <v>368</v>
      </c>
      <c r="V9" s="121">
        <f t="shared" si="9"/>
        <v>164</v>
      </c>
      <c r="W9" s="121">
        <f t="shared" si="10"/>
        <v>532</v>
      </c>
      <c r="X9" s="122">
        <v>6</v>
      </c>
    </row>
    <row r="10" spans="1:24" ht="18.75" customHeight="1">
      <c r="A10" s="111" t="s">
        <v>2</v>
      </c>
      <c r="B10" s="112" t="s">
        <v>49</v>
      </c>
      <c r="C10" s="113" t="s">
        <v>56</v>
      </c>
      <c r="D10" s="114" t="s">
        <v>39</v>
      </c>
      <c r="E10" s="115">
        <v>86</v>
      </c>
      <c r="F10" s="116" t="str">
        <f t="shared" si="0"/>
        <v>+</v>
      </c>
      <c r="G10" s="117">
        <v>63</v>
      </c>
      <c r="H10" s="118" t="str">
        <f t="shared" si="1"/>
        <v>=149</v>
      </c>
      <c r="I10" s="115">
        <v>107</v>
      </c>
      <c r="J10" s="116" t="str">
        <f t="shared" si="2"/>
        <v>+</v>
      </c>
      <c r="K10" s="117">
        <v>34</v>
      </c>
      <c r="L10" s="118" t="str">
        <f t="shared" si="3"/>
        <v>=141</v>
      </c>
      <c r="M10" s="115">
        <v>82</v>
      </c>
      <c r="N10" s="116" t="str">
        <f t="shared" si="4"/>
        <v>+</v>
      </c>
      <c r="O10" s="117">
        <v>36</v>
      </c>
      <c r="P10" s="118" t="str">
        <f t="shared" si="5"/>
        <v>=118</v>
      </c>
      <c r="Q10" s="119">
        <v>94</v>
      </c>
      <c r="R10" s="116" t="str">
        <f t="shared" si="6"/>
        <v>+</v>
      </c>
      <c r="S10" s="117">
        <v>26</v>
      </c>
      <c r="T10" s="120" t="str">
        <f t="shared" si="7"/>
        <v>=120</v>
      </c>
      <c r="U10" s="121">
        <f t="shared" si="8"/>
        <v>369</v>
      </c>
      <c r="V10" s="121">
        <f t="shared" si="9"/>
        <v>159</v>
      </c>
      <c r="W10" s="121">
        <f t="shared" si="10"/>
        <v>528</v>
      </c>
      <c r="X10" s="122">
        <v>7</v>
      </c>
    </row>
    <row r="11" spans="1:24" ht="18.75" customHeight="1">
      <c r="A11" s="111" t="s">
        <v>3</v>
      </c>
      <c r="B11" s="112" t="s">
        <v>77</v>
      </c>
      <c r="C11" s="113" t="s">
        <v>78</v>
      </c>
      <c r="D11" s="114" t="s">
        <v>53</v>
      </c>
      <c r="E11" s="115">
        <v>77</v>
      </c>
      <c r="F11" s="116" t="str">
        <f t="shared" si="0"/>
        <v>+</v>
      </c>
      <c r="G11" s="117">
        <v>34</v>
      </c>
      <c r="H11" s="118" t="str">
        <f t="shared" si="1"/>
        <v>=111</v>
      </c>
      <c r="I11" s="115">
        <v>94</v>
      </c>
      <c r="J11" s="116" t="str">
        <f t="shared" si="2"/>
        <v>+</v>
      </c>
      <c r="K11" s="117">
        <v>41</v>
      </c>
      <c r="L11" s="118" t="str">
        <f t="shared" si="3"/>
        <v>=135</v>
      </c>
      <c r="M11" s="115">
        <v>95</v>
      </c>
      <c r="N11" s="116" t="str">
        <f t="shared" si="4"/>
        <v>+</v>
      </c>
      <c r="O11" s="117">
        <v>53</v>
      </c>
      <c r="P11" s="118" t="str">
        <f t="shared" si="5"/>
        <v>=148</v>
      </c>
      <c r="Q11" s="119">
        <v>88</v>
      </c>
      <c r="R11" s="116" t="str">
        <f t="shared" si="6"/>
        <v>+</v>
      </c>
      <c r="S11" s="117">
        <v>36</v>
      </c>
      <c r="T11" s="120" t="str">
        <f t="shared" si="7"/>
        <v>=124</v>
      </c>
      <c r="U11" s="121">
        <f t="shared" si="8"/>
        <v>354</v>
      </c>
      <c r="V11" s="121">
        <f t="shared" si="9"/>
        <v>164</v>
      </c>
      <c r="W11" s="121">
        <f t="shared" si="10"/>
        <v>518</v>
      </c>
      <c r="X11" s="122">
        <v>4</v>
      </c>
    </row>
    <row r="12" spans="1:24" ht="18.75" customHeight="1">
      <c r="A12" s="10" t="s">
        <v>4</v>
      </c>
      <c r="B12" s="11"/>
      <c r="C12" s="12"/>
      <c r="D12" s="13"/>
      <c r="E12" s="35"/>
      <c r="F12" s="14" t="str">
        <f t="shared" si="0"/>
        <v>+</v>
      </c>
      <c r="G12" s="37"/>
      <c r="H12" s="15" t="str">
        <f t="shared" si="1"/>
        <v>=0</v>
      </c>
      <c r="I12" s="35"/>
      <c r="J12" s="14" t="str">
        <f t="shared" si="2"/>
        <v>+</v>
      </c>
      <c r="K12" s="37"/>
      <c r="L12" s="15" t="str">
        <f t="shared" si="3"/>
        <v>=0</v>
      </c>
      <c r="M12" s="35"/>
      <c r="N12" s="14" t="str">
        <f t="shared" si="4"/>
        <v>+</v>
      </c>
      <c r="O12" s="37"/>
      <c r="P12" s="15" t="str">
        <f t="shared" si="5"/>
        <v>=0</v>
      </c>
      <c r="Q12" s="39"/>
      <c r="R12" s="14" t="str">
        <f t="shared" si="6"/>
        <v>+</v>
      </c>
      <c r="S12" s="37"/>
      <c r="T12" s="16" t="str">
        <f t="shared" si="7"/>
        <v>=0</v>
      </c>
      <c r="U12" s="17">
        <f t="shared" si="8"/>
        <v>0</v>
      </c>
      <c r="V12" s="17">
        <f t="shared" si="9"/>
        <v>0</v>
      </c>
      <c r="W12" s="17">
        <f t="shared" si="10"/>
        <v>0</v>
      </c>
      <c r="X12" s="41"/>
    </row>
    <row r="13" spans="1:24" ht="18.75" customHeight="1" thickBot="1">
      <c r="A13" s="18" t="s">
        <v>5</v>
      </c>
      <c r="B13" s="19"/>
      <c r="C13" s="20"/>
      <c r="D13" s="34"/>
      <c r="E13" s="36"/>
      <c r="F13" s="21" t="str">
        <f t="shared" si="0"/>
        <v>+</v>
      </c>
      <c r="G13" s="38"/>
      <c r="H13" s="22" t="str">
        <f t="shared" si="1"/>
        <v>=0</v>
      </c>
      <c r="I13" s="36"/>
      <c r="J13" s="21" t="str">
        <f t="shared" si="2"/>
        <v>+</v>
      </c>
      <c r="K13" s="38"/>
      <c r="L13" s="22" t="str">
        <f t="shared" si="3"/>
        <v>=0</v>
      </c>
      <c r="M13" s="36"/>
      <c r="N13" s="21" t="str">
        <f t="shared" si="4"/>
        <v>+</v>
      </c>
      <c r="O13" s="38"/>
      <c r="P13" s="22" t="str">
        <f t="shared" si="5"/>
        <v>=0</v>
      </c>
      <c r="Q13" s="40"/>
      <c r="R13" s="21" t="str">
        <f t="shared" si="6"/>
        <v>+</v>
      </c>
      <c r="S13" s="38"/>
      <c r="T13" s="23" t="str">
        <f t="shared" si="7"/>
        <v>=0</v>
      </c>
      <c r="U13" s="24">
        <f t="shared" si="8"/>
        <v>0</v>
      </c>
      <c r="V13" s="24">
        <f t="shared" si="9"/>
        <v>0</v>
      </c>
      <c r="W13" s="24">
        <f t="shared" si="10"/>
        <v>0</v>
      </c>
      <c r="X13" s="42"/>
    </row>
    <row r="14" spans="1:24" ht="15" customHeight="1">
      <c r="A14" s="25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27"/>
      <c r="S14" s="27"/>
      <c r="T14" s="27"/>
      <c r="U14" s="27"/>
      <c r="V14" s="27"/>
      <c r="W14" s="27"/>
      <c r="X14" s="27"/>
    </row>
    <row r="15" spans="1:24" ht="15" customHeight="1">
      <c r="A15" s="26" t="s">
        <v>25</v>
      </c>
      <c r="B15" s="26"/>
      <c r="C15" s="26"/>
      <c r="D15" s="26"/>
      <c r="E15" s="26"/>
      <c r="F15" s="26"/>
      <c r="G15" s="26"/>
      <c r="H15" s="26"/>
      <c r="I15" s="26"/>
      <c r="J15" s="28"/>
      <c r="K15" s="28"/>
      <c r="L15" s="60"/>
      <c r="M15" s="60"/>
      <c r="N15" s="60"/>
      <c r="O15" s="60"/>
      <c r="P15" s="60"/>
      <c r="Q15" s="27"/>
      <c r="R15" s="27"/>
      <c r="S15" s="27"/>
      <c r="T15" s="27"/>
      <c r="U15" s="27"/>
      <c r="V15" s="27"/>
      <c r="W15" s="27"/>
      <c r="X15" s="27"/>
    </row>
    <row r="16" spans="1:24" ht="15" customHeight="1">
      <c r="A16" s="26" t="s">
        <v>26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27"/>
      <c r="S16" s="27"/>
      <c r="T16" s="27"/>
      <c r="U16" s="27"/>
      <c r="V16" s="27"/>
      <c r="W16" s="27"/>
      <c r="X16" s="27"/>
    </row>
    <row r="17" spans="1:26" ht="15" customHeight="1">
      <c r="A17" s="26" t="s">
        <v>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8"/>
      <c r="T17" s="28" t="s">
        <v>28</v>
      </c>
      <c r="U17" s="29"/>
      <c r="V17" s="29"/>
      <c r="W17" s="29"/>
      <c r="X17" s="29"/>
      <c r="Y17" s="30"/>
      <c r="Z17" s="31"/>
    </row>
    <row r="18" spans="1:24" ht="15" customHeight="1">
      <c r="A18" s="26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7"/>
      <c r="S18" s="27"/>
      <c r="T18" s="27"/>
      <c r="U18" s="27"/>
      <c r="V18" s="27"/>
      <c r="W18" s="27"/>
      <c r="X18" s="27"/>
    </row>
    <row r="19" spans="1:24" ht="15" customHeight="1">
      <c r="A19" s="26" t="s">
        <v>30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27"/>
      <c r="S19" s="27"/>
      <c r="T19" s="27"/>
      <c r="U19" s="27"/>
      <c r="V19" s="27"/>
      <c r="W19" s="27"/>
      <c r="X19" s="27"/>
    </row>
    <row r="20" spans="1:24" ht="15" customHeight="1">
      <c r="A20" s="27"/>
      <c r="B20" s="27"/>
      <c r="C20" s="27"/>
      <c r="D20" s="27"/>
      <c r="E20" s="27"/>
      <c r="F20" s="32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15" customHeight="1">
      <c r="A21" s="27"/>
      <c r="B21" s="27"/>
      <c r="C21" s="27"/>
      <c r="D21" s="27"/>
      <c r="E21" s="27"/>
      <c r="F21" s="32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12.75">
      <c r="A22" s="27"/>
      <c r="B22" s="27"/>
      <c r="C22" s="27"/>
      <c r="D22" s="27"/>
      <c r="E22" s="27"/>
      <c r="F22" s="32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12.75">
      <c r="A23" s="27"/>
      <c r="B23" s="27"/>
      <c r="C23" s="27"/>
      <c r="D23" s="27"/>
      <c r="E23" s="27"/>
      <c r="F23" s="3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2.75">
      <c r="A24" s="27"/>
      <c r="B24" s="27"/>
      <c r="C24" s="27"/>
      <c r="D24" s="27"/>
      <c r="E24" s="27"/>
      <c r="F24" s="32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2.75">
      <c r="A25" s="27"/>
      <c r="B25" s="27"/>
      <c r="C25" s="27"/>
      <c r="D25" s="27"/>
      <c r="E25" s="27"/>
      <c r="F25" s="32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12.75">
      <c r="A26" s="27"/>
      <c r="B26" s="27"/>
      <c r="C26" s="27"/>
      <c r="D26" s="27"/>
      <c r="E26" s="27"/>
      <c r="F26" s="32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32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</sheetData>
  <sheetProtection/>
  <mergeCells count="15">
    <mergeCell ref="A1:B4"/>
    <mergeCell ref="A5:B5"/>
    <mergeCell ref="A6:X6"/>
    <mergeCell ref="E7:H7"/>
    <mergeCell ref="I7:L7"/>
    <mergeCell ref="M7:P7"/>
    <mergeCell ref="Q7:T7"/>
    <mergeCell ref="C1:S4"/>
    <mergeCell ref="T1:X2"/>
    <mergeCell ref="C5:H5"/>
    <mergeCell ref="I5:P5"/>
    <mergeCell ref="Q5:X5"/>
    <mergeCell ref="T4:X4"/>
    <mergeCell ref="L15:P15"/>
    <mergeCell ref="V3:X3"/>
  </mergeCells>
  <printOptions/>
  <pageMargins left="0.7874015748031497" right="0.7874015748031497" top="0.24" bottom="0.21" header="0.19" footer="0.1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showGridLines="0" zoomScale="85" zoomScaleNormal="85" zoomScalePageLayoutView="0" workbookViewId="0" topLeftCell="A1">
      <selection activeCell="AB15" sqref="AB15"/>
    </sheetView>
  </sheetViews>
  <sheetFormatPr defaultColWidth="9.00390625" defaultRowHeight="12.75"/>
  <cols>
    <col min="1" max="1" width="5.625" style="1" customWidth="1"/>
    <col min="2" max="2" width="21.875" style="1" customWidth="1"/>
    <col min="3" max="3" width="8.75390625" style="1" customWidth="1"/>
    <col min="4" max="4" width="18.75390625" style="1" customWidth="1"/>
    <col min="5" max="5" width="3.75390625" style="1" customWidth="1"/>
    <col min="6" max="6" width="1.12109375" style="33" customWidth="1"/>
    <col min="7" max="7" width="2.875" style="1" customWidth="1"/>
    <col min="8" max="8" width="4.875" style="1" customWidth="1"/>
    <col min="9" max="9" width="3.75390625" style="1" customWidth="1"/>
    <col min="10" max="10" width="1.12109375" style="1" customWidth="1"/>
    <col min="11" max="11" width="2.875" style="1" customWidth="1"/>
    <col min="12" max="12" width="4.875" style="1" customWidth="1"/>
    <col min="13" max="13" width="3.75390625" style="1" customWidth="1"/>
    <col min="14" max="14" width="1.12109375" style="1" customWidth="1"/>
    <col min="15" max="15" width="2.875" style="1" customWidth="1"/>
    <col min="16" max="16" width="4.875" style="1" customWidth="1"/>
    <col min="17" max="17" width="3.75390625" style="1" customWidth="1"/>
    <col min="18" max="18" width="1.12109375" style="1" customWidth="1"/>
    <col min="19" max="19" width="2.875" style="1" customWidth="1"/>
    <col min="20" max="20" width="4.875" style="1" customWidth="1"/>
    <col min="21" max="22" width="5.875" style="1" customWidth="1"/>
    <col min="23" max="23" width="6.375" style="1" customWidth="1"/>
    <col min="24" max="24" width="5.25390625" style="1" customWidth="1"/>
    <col min="25" max="25" width="7.125" style="1" customWidth="1"/>
    <col min="26" max="16384" width="9.125" style="1" customWidth="1"/>
  </cols>
  <sheetData>
    <row r="1" spans="1:24" ht="21.75" customHeight="1">
      <c r="A1" s="64"/>
      <c r="B1" s="65"/>
      <c r="C1" s="78" t="s">
        <v>35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44" t="s">
        <v>9</v>
      </c>
      <c r="U1" s="45"/>
      <c r="V1" s="45"/>
      <c r="W1" s="45"/>
      <c r="X1" s="46"/>
    </row>
    <row r="2" spans="1:24" ht="15" customHeight="1">
      <c r="A2" s="66"/>
      <c r="B2" s="67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47"/>
      <c r="U2" s="47"/>
      <c r="V2" s="47"/>
      <c r="W2" s="47"/>
      <c r="X2" s="48"/>
    </row>
    <row r="3" spans="1:24" ht="15" customHeight="1">
      <c r="A3" s="66"/>
      <c r="B3" s="67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2" t="s">
        <v>10</v>
      </c>
      <c r="U3" s="3"/>
      <c r="V3" s="61">
        <v>40936</v>
      </c>
      <c r="W3" s="62"/>
      <c r="X3" s="63"/>
    </row>
    <row r="4" spans="1:24" ht="15" customHeight="1" thickBot="1">
      <c r="A4" s="68"/>
      <c r="B4" s="69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  <c r="T4" s="57"/>
      <c r="U4" s="58"/>
      <c r="V4" s="58"/>
      <c r="W4" s="58"/>
      <c r="X4" s="59"/>
    </row>
    <row r="5" spans="1:24" ht="19.5" customHeight="1">
      <c r="A5" s="70" t="s">
        <v>11</v>
      </c>
      <c r="B5" s="71"/>
      <c r="C5" s="49" t="s">
        <v>32</v>
      </c>
      <c r="D5" s="50"/>
      <c r="E5" s="50"/>
      <c r="F5" s="50"/>
      <c r="G5" s="50"/>
      <c r="H5" s="51"/>
      <c r="I5" s="52" t="s">
        <v>12</v>
      </c>
      <c r="J5" s="53"/>
      <c r="K5" s="53"/>
      <c r="L5" s="53"/>
      <c r="M5" s="53"/>
      <c r="N5" s="53"/>
      <c r="O5" s="53"/>
      <c r="P5" s="53"/>
      <c r="Q5" s="49"/>
      <c r="R5" s="54"/>
      <c r="S5" s="54"/>
      <c r="T5" s="55"/>
      <c r="U5" s="55"/>
      <c r="V5" s="55"/>
      <c r="W5" s="55"/>
      <c r="X5" s="56"/>
    </row>
    <row r="6" spans="1:25" ht="15" customHeight="1" thickBo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4"/>
    </row>
    <row r="7" spans="1:24" s="9" customFormat="1" ht="15" customHeight="1" thickBot="1">
      <c r="A7" s="5" t="s">
        <v>8</v>
      </c>
      <c r="B7" s="6" t="s">
        <v>13</v>
      </c>
      <c r="C7" s="7" t="s">
        <v>14</v>
      </c>
      <c r="D7" s="6" t="s">
        <v>15</v>
      </c>
      <c r="E7" s="75" t="s">
        <v>16</v>
      </c>
      <c r="F7" s="76"/>
      <c r="G7" s="76"/>
      <c r="H7" s="77"/>
      <c r="I7" s="75" t="s">
        <v>17</v>
      </c>
      <c r="J7" s="76"/>
      <c r="K7" s="76"/>
      <c r="L7" s="77"/>
      <c r="M7" s="75" t="s">
        <v>18</v>
      </c>
      <c r="N7" s="76"/>
      <c r="O7" s="76"/>
      <c r="P7" s="77"/>
      <c r="Q7" s="76" t="s">
        <v>19</v>
      </c>
      <c r="R7" s="76"/>
      <c r="S7" s="76"/>
      <c r="T7" s="76"/>
      <c r="U7" s="6" t="s">
        <v>20</v>
      </c>
      <c r="V7" s="6" t="s">
        <v>21</v>
      </c>
      <c r="W7" s="6" t="s">
        <v>22</v>
      </c>
      <c r="X7" s="8" t="s">
        <v>23</v>
      </c>
    </row>
    <row r="8" spans="1:24" ht="18.75" customHeight="1">
      <c r="A8" s="99" t="s">
        <v>0</v>
      </c>
      <c r="B8" s="100" t="s">
        <v>63</v>
      </c>
      <c r="C8" s="101" t="s">
        <v>64</v>
      </c>
      <c r="D8" s="102" t="s">
        <v>53</v>
      </c>
      <c r="E8" s="103">
        <v>102</v>
      </c>
      <c r="F8" s="104" t="str">
        <f aca="true" t="shared" si="0" ref="F8:F15">"+"</f>
        <v>+</v>
      </c>
      <c r="G8" s="105">
        <v>53</v>
      </c>
      <c r="H8" s="106" t="str">
        <f aca="true" t="shared" si="1" ref="H8:H15">CONCATENATE("=",TEXT(E8+G8,0))</f>
        <v>=155</v>
      </c>
      <c r="I8" s="103">
        <v>99</v>
      </c>
      <c r="J8" s="104" t="str">
        <f aca="true" t="shared" si="2" ref="J8:J15">"+"</f>
        <v>+</v>
      </c>
      <c r="K8" s="105">
        <v>45</v>
      </c>
      <c r="L8" s="106" t="str">
        <f aca="true" t="shared" si="3" ref="L8:L15">CONCATENATE("=",TEXT(I8+K8,0))</f>
        <v>=144</v>
      </c>
      <c r="M8" s="103">
        <v>92</v>
      </c>
      <c r="N8" s="104" t="str">
        <f aca="true" t="shared" si="4" ref="N8:N15">"+"</f>
        <v>+</v>
      </c>
      <c r="O8" s="105">
        <v>43</v>
      </c>
      <c r="P8" s="106" t="str">
        <f aca="true" t="shared" si="5" ref="P8:P15">CONCATENATE("=",TEXT(M8+O8,0))</f>
        <v>=135</v>
      </c>
      <c r="Q8" s="107">
        <v>81</v>
      </c>
      <c r="R8" s="104" t="str">
        <f aca="true" t="shared" si="6" ref="R8:R15">"+"</f>
        <v>+</v>
      </c>
      <c r="S8" s="105">
        <v>36</v>
      </c>
      <c r="T8" s="108" t="str">
        <f aca="true" t="shared" si="7" ref="T8:T15">CONCATENATE("=",TEXT(Q8+S8,0))</f>
        <v>=117</v>
      </c>
      <c r="U8" s="109">
        <f aca="true" t="shared" si="8" ref="U8:U15">SUM(E8)+I8+M8+Q8</f>
        <v>374</v>
      </c>
      <c r="V8" s="109">
        <f aca="true" t="shared" si="9" ref="V8:V15">SUM(G8+K8+O8+S8)</f>
        <v>177</v>
      </c>
      <c r="W8" s="109">
        <f aca="true" t="shared" si="10" ref="W8:W15">SUM(U8:V8)</f>
        <v>551</v>
      </c>
      <c r="X8" s="110">
        <v>4</v>
      </c>
    </row>
    <row r="9" spans="1:24" ht="18.75" customHeight="1">
      <c r="A9" s="111" t="s">
        <v>1</v>
      </c>
      <c r="B9" s="112" t="s">
        <v>62</v>
      </c>
      <c r="C9" s="113" t="s">
        <v>61</v>
      </c>
      <c r="D9" s="114" t="s">
        <v>53</v>
      </c>
      <c r="E9" s="115">
        <v>91</v>
      </c>
      <c r="F9" s="116" t="str">
        <f t="shared" si="0"/>
        <v>+</v>
      </c>
      <c r="G9" s="117">
        <v>45</v>
      </c>
      <c r="H9" s="118" t="str">
        <f t="shared" si="1"/>
        <v>=136</v>
      </c>
      <c r="I9" s="115">
        <v>101</v>
      </c>
      <c r="J9" s="116" t="str">
        <f t="shared" si="2"/>
        <v>+</v>
      </c>
      <c r="K9" s="117">
        <v>45</v>
      </c>
      <c r="L9" s="118" t="str">
        <f t="shared" si="3"/>
        <v>=146</v>
      </c>
      <c r="M9" s="115">
        <v>98</v>
      </c>
      <c r="N9" s="116" t="str">
        <f t="shared" si="4"/>
        <v>+</v>
      </c>
      <c r="O9" s="117">
        <v>35</v>
      </c>
      <c r="P9" s="118" t="str">
        <f t="shared" si="5"/>
        <v>=133</v>
      </c>
      <c r="Q9" s="119">
        <v>102</v>
      </c>
      <c r="R9" s="116" t="str">
        <f t="shared" si="6"/>
        <v>+</v>
      </c>
      <c r="S9" s="117">
        <v>27</v>
      </c>
      <c r="T9" s="120" t="str">
        <f t="shared" si="7"/>
        <v>=129</v>
      </c>
      <c r="U9" s="121">
        <f t="shared" si="8"/>
        <v>392</v>
      </c>
      <c r="V9" s="121">
        <f t="shared" si="9"/>
        <v>152</v>
      </c>
      <c r="W9" s="121">
        <f t="shared" si="10"/>
        <v>544</v>
      </c>
      <c r="X9" s="122">
        <v>5</v>
      </c>
    </row>
    <row r="10" spans="1:24" ht="18.75" customHeight="1">
      <c r="A10" s="111" t="s">
        <v>2</v>
      </c>
      <c r="B10" s="112" t="s">
        <v>51</v>
      </c>
      <c r="C10" s="113" t="s">
        <v>52</v>
      </c>
      <c r="D10" s="114" t="s">
        <v>53</v>
      </c>
      <c r="E10" s="115">
        <v>84</v>
      </c>
      <c r="F10" s="116" t="str">
        <f t="shared" si="0"/>
        <v>+</v>
      </c>
      <c r="G10" s="117">
        <v>32</v>
      </c>
      <c r="H10" s="118" t="str">
        <f t="shared" si="1"/>
        <v>=116</v>
      </c>
      <c r="I10" s="115">
        <v>85</v>
      </c>
      <c r="J10" s="116" t="str">
        <f t="shared" si="2"/>
        <v>+</v>
      </c>
      <c r="K10" s="117">
        <v>49</v>
      </c>
      <c r="L10" s="118" t="str">
        <f t="shared" si="3"/>
        <v>=134</v>
      </c>
      <c r="M10" s="115">
        <v>97</v>
      </c>
      <c r="N10" s="116" t="str">
        <f t="shared" si="4"/>
        <v>+</v>
      </c>
      <c r="O10" s="117">
        <v>35</v>
      </c>
      <c r="P10" s="118" t="str">
        <f t="shared" si="5"/>
        <v>=132</v>
      </c>
      <c r="Q10" s="119">
        <v>90</v>
      </c>
      <c r="R10" s="116" t="str">
        <f t="shared" si="6"/>
        <v>+</v>
      </c>
      <c r="S10" s="117">
        <v>40</v>
      </c>
      <c r="T10" s="120" t="str">
        <f t="shared" si="7"/>
        <v>=130</v>
      </c>
      <c r="U10" s="121">
        <f t="shared" si="8"/>
        <v>356</v>
      </c>
      <c r="V10" s="121">
        <f t="shared" si="9"/>
        <v>156</v>
      </c>
      <c r="W10" s="121">
        <f t="shared" si="10"/>
        <v>512</v>
      </c>
      <c r="X10" s="122">
        <v>5</v>
      </c>
    </row>
    <row r="11" spans="1:24" ht="18.75" customHeight="1">
      <c r="A11" s="111" t="s">
        <v>3</v>
      </c>
      <c r="B11" s="112" t="s">
        <v>54</v>
      </c>
      <c r="C11" s="113" t="s">
        <v>55</v>
      </c>
      <c r="D11" s="114" t="s">
        <v>39</v>
      </c>
      <c r="E11" s="115">
        <v>97</v>
      </c>
      <c r="F11" s="116" t="str">
        <f t="shared" si="0"/>
        <v>+</v>
      </c>
      <c r="G11" s="117">
        <v>51</v>
      </c>
      <c r="H11" s="118" t="str">
        <f t="shared" si="1"/>
        <v>=148</v>
      </c>
      <c r="I11" s="115">
        <v>82</v>
      </c>
      <c r="J11" s="116" t="str">
        <f t="shared" si="2"/>
        <v>+</v>
      </c>
      <c r="K11" s="117">
        <v>36</v>
      </c>
      <c r="L11" s="118" t="str">
        <f t="shared" si="3"/>
        <v>=118</v>
      </c>
      <c r="M11" s="115">
        <v>82</v>
      </c>
      <c r="N11" s="116" t="str">
        <f t="shared" si="4"/>
        <v>+</v>
      </c>
      <c r="O11" s="117">
        <v>23</v>
      </c>
      <c r="P11" s="118" t="str">
        <f t="shared" si="5"/>
        <v>=105</v>
      </c>
      <c r="Q11" s="119">
        <v>81</v>
      </c>
      <c r="R11" s="116" t="str">
        <f t="shared" si="6"/>
        <v>+</v>
      </c>
      <c r="S11" s="117">
        <v>53</v>
      </c>
      <c r="T11" s="120" t="str">
        <f t="shared" si="7"/>
        <v>=134</v>
      </c>
      <c r="U11" s="121">
        <f t="shared" si="8"/>
        <v>342</v>
      </c>
      <c r="V11" s="121">
        <f t="shared" si="9"/>
        <v>163</v>
      </c>
      <c r="W11" s="121">
        <f t="shared" si="10"/>
        <v>505</v>
      </c>
      <c r="X11" s="122">
        <v>7</v>
      </c>
    </row>
    <row r="12" spans="1:24" ht="18.75" customHeight="1">
      <c r="A12" s="111" t="s">
        <v>4</v>
      </c>
      <c r="B12" s="112" t="s">
        <v>65</v>
      </c>
      <c r="C12" s="113" t="s">
        <v>66</v>
      </c>
      <c r="D12" s="114" t="s">
        <v>53</v>
      </c>
      <c r="E12" s="115">
        <v>89</v>
      </c>
      <c r="F12" s="116" t="str">
        <f t="shared" si="0"/>
        <v>+</v>
      </c>
      <c r="G12" s="117">
        <v>34</v>
      </c>
      <c r="H12" s="118" t="str">
        <f t="shared" si="1"/>
        <v>=123</v>
      </c>
      <c r="I12" s="115">
        <v>95</v>
      </c>
      <c r="J12" s="116" t="str">
        <f t="shared" si="2"/>
        <v>+</v>
      </c>
      <c r="K12" s="117">
        <v>26</v>
      </c>
      <c r="L12" s="118" t="str">
        <f t="shared" si="3"/>
        <v>=121</v>
      </c>
      <c r="M12" s="115">
        <v>84</v>
      </c>
      <c r="N12" s="116" t="str">
        <f t="shared" si="4"/>
        <v>+</v>
      </c>
      <c r="O12" s="117">
        <v>51</v>
      </c>
      <c r="P12" s="118" t="str">
        <f t="shared" si="5"/>
        <v>=135</v>
      </c>
      <c r="Q12" s="119">
        <v>82</v>
      </c>
      <c r="R12" s="116" t="str">
        <f t="shared" si="6"/>
        <v>+</v>
      </c>
      <c r="S12" s="117">
        <v>44</v>
      </c>
      <c r="T12" s="120" t="str">
        <f t="shared" si="7"/>
        <v>=126</v>
      </c>
      <c r="U12" s="121">
        <f t="shared" si="8"/>
        <v>350</v>
      </c>
      <c r="V12" s="121">
        <f t="shared" si="9"/>
        <v>155</v>
      </c>
      <c r="W12" s="121">
        <f t="shared" si="10"/>
        <v>505</v>
      </c>
      <c r="X12" s="122">
        <v>6</v>
      </c>
    </row>
    <row r="13" spans="1:24" ht="18.75" customHeight="1">
      <c r="A13" s="10" t="s">
        <v>5</v>
      </c>
      <c r="B13" s="11" t="s">
        <v>58</v>
      </c>
      <c r="C13" s="12" t="s">
        <v>59</v>
      </c>
      <c r="D13" s="13" t="s">
        <v>60</v>
      </c>
      <c r="E13" s="35">
        <v>81</v>
      </c>
      <c r="F13" s="14" t="str">
        <f t="shared" si="0"/>
        <v>+</v>
      </c>
      <c r="G13" s="37">
        <v>43</v>
      </c>
      <c r="H13" s="15" t="str">
        <f t="shared" si="1"/>
        <v>=124</v>
      </c>
      <c r="I13" s="35">
        <v>76</v>
      </c>
      <c r="J13" s="14" t="str">
        <f t="shared" si="2"/>
        <v>+</v>
      </c>
      <c r="K13" s="37">
        <v>35</v>
      </c>
      <c r="L13" s="15" t="str">
        <f t="shared" si="3"/>
        <v>=111</v>
      </c>
      <c r="M13" s="35">
        <v>95</v>
      </c>
      <c r="N13" s="14" t="str">
        <f t="shared" si="4"/>
        <v>+</v>
      </c>
      <c r="O13" s="37">
        <v>23</v>
      </c>
      <c r="P13" s="15" t="str">
        <f t="shared" si="5"/>
        <v>=118</v>
      </c>
      <c r="Q13" s="39">
        <v>81</v>
      </c>
      <c r="R13" s="14" t="str">
        <f t="shared" si="6"/>
        <v>+</v>
      </c>
      <c r="S13" s="37">
        <v>45</v>
      </c>
      <c r="T13" s="16" t="str">
        <f t="shared" si="7"/>
        <v>=126</v>
      </c>
      <c r="U13" s="17">
        <f t="shared" si="8"/>
        <v>333</v>
      </c>
      <c r="V13" s="17">
        <f t="shared" si="9"/>
        <v>146</v>
      </c>
      <c r="W13" s="17">
        <f t="shared" si="10"/>
        <v>479</v>
      </c>
      <c r="X13" s="41">
        <v>10</v>
      </c>
    </row>
    <row r="14" spans="1:24" ht="18.75" customHeight="1">
      <c r="A14" s="10" t="s">
        <v>6</v>
      </c>
      <c r="B14" s="11"/>
      <c r="C14" s="12"/>
      <c r="D14" s="13"/>
      <c r="E14" s="35"/>
      <c r="F14" s="14" t="str">
        <f t="shared" si="0"/>
        <v>+</v>
      </c>
      <c r="G14" s="37"/>
      <c r="H14" s="15" t="str">
        <f t="shared" si="1"/>
        <v>=0</v>
      </c>
      <c r="I14" s="35"/>
      <c r="J14" s="14" t="str">
        <f t="shared" si="2"/>
        <v>+</v>
      </c>
      <c r="K14" s="37"/>
      <c r="L14" s="15" t="str">
        <f t="shared" si="3"/>
        <v>=0</v>
      </c>
      <c r="M14" s="35"/>
      <c r="N14" s="14" t="str">
        <f t="shared" si="4"/>
        <v>+</v>
      </c>
      <c r="O14" s="37"/>
      <c r="P14" s="15" t="str">
        <f t="shared" si="5"/>
        <v>=0</v>
      </c>
      <c r="Q14" s="39"/>
      <c r="R14" s="14" t="str">
        <f t="shared" si="6"/>
        <v>+</v>
      </c>
      <c r="S14" s="37"/>
      <c r="T14" s="16" t="str">
        <f t="shared" si="7"/>
        <v>=0</v>
      </c>
      <c r="U14" s="17">
        <f t="shared" si="8"/>
        <v>0</v>
      </c>
      <c r="V14" s="17">
        <f t="shared" si="9"/>
        <v>0</v>
      </c>
      <c r="W14" s="17">
        <f t="shared" si="10"/>
        <v>0</v>
      </c>
      <c r="X14" s="41"/>
    </row>
    <row r="15" spans="1:24" ht="18.75" customHeight="1" thickBot="1">
      <c r="A15" s="18" t="s">
        <v>7</v>
      </c>
      <c r="B15" s="19"/>
      <c r="C15" s="20"/>
      <c r="D15" s="34"/>
      <c r="E15" s="36"/>
      <c r="F15" s="21" t="str">
        <f t="shared" si="0"/>
        <v>+</v>
      </c>
      <c r="G15" s="38"/>
      <c r="H15" s="22" t="str">
        <f t="shared" si="1"/>
        <v>=0</v>
      </c>
      <c r="I15" s="36"/>
      <c r="J15" s="21" t="str">
        <f t="shared" si="2"/>
        <v>+</v>
      </c>
      <c r="K15" s="38"/>
      <c r="L15" s="22" t="str">
        <f t="shared" si="3"/>
        <v>=0</v>
      </c>
      <c r="M15" s="36"/>
      <c r="N15" s="21" t="str">
        <f t="shared" si="4"/>
        <v>+</v>
      </c>
      <c r="O15" s="38"/>
      <c r="P15" s="22" t="str">
        <f t="shared" si="5"/>
        <v>=0</v>
      </c>
      <c r="Q15" s="40"/>
      <c r="R15" s="21" t="str">
        <f t="shared" si="6"/>
        <v>+</v>
      </c>
      <c r="S15" s="38"/>
      <c r="T15" s="23" t="str">
        <f t="shared" si="7"/>
        <v>=0</v>
      </c>
      <c r="U15" s="24">
        <f t="shared" si="8"/>
        <v>0</v>
      </c>
      <c r="V15" s="24">
        <f t="shared" si="9"/>
        <v>0</v>
      </c>
      <c r="W15" s="24">
        <f t="shared" si="10"/>
        <v>0</v>
      </c>
      <c r="X15" s="42"/>
    </row>
    <row r="16" spans="1:24" ht="15" customHeight="1">
      <c r="A16" s="25" t="s">
        <v>24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27"/>
      <c r="S16" s="27"/>
      <c r="T16" s="27"/>
      <c r="U16" s="27"/>
      <c r="V16" s="27"/>
      <c r="W16" s="27"/>
      <c r="X16" s="27"/>
    </row>
    <row r="17" spans="1:24" ht="15" customHeight="1">
      <c r="A17" s="26" t="s">
        <v>25</v>
      </c>
      <c r="B17" s="26"/>
      <c r="C17" s="26"/>
      <c r="D17" s="26"/>
      <c r="E17" s="26"/>
      <c r="F17" s="26"/>
      <c r="G17" s="26"/>
      <c r="H17" s="26"/>
      <c r="I17" s="26"/>
      <c r="J17" s="28"/>
      <c r="K17" s="28"/>
      <c r="L17" s="60"/>
      <c r="M17" s="60"/>
      <c r="N17" s="60"/>
      <c r="O17" s="60"/>
      <c r="P17" s="60"/>
      <c r="Q17" s="27"/>
      <c r="R17" s="27"/>
      <c r="S17" s="27"/>
      <c r="T17" s="27"/>
      <c r="U17" s="27"/>
      <c r="V17" s="27"/>
      <c r="W17" s="27"/>
      <c r="X17" s="27"/>
    </row>
    <row r="18" spans="1:24" ht="15" customHeight="1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7"/>
      <c r="S18" s="27"/>
      <c r="T18" s="27"/>
      <c r="U18" s="27"/>
      <c r="V18" s="27"/>
      <c r="W18" s="27"/>
      <c r="X18" s="27"/>
    </row>
    <row r="19" spans="1:26" ht="15" customHeight="1">
      <c r="A19" s="26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8"/>
      <c r="T19" s="28" t="s">
        <v>28</v>
      </c>
      <c r="U19" s="29"/>
      <c r="V19" s="29"/>
      <c r="W19" s="29"/>
      <c r="X19" s="29"/>
      <c r="Y19" s="30"/>
      <c r="Z19" s="31"/>
    </row>
    <row r="20" spans="1:24" ht="15" customHeight="1">
      <c r="A20" s="26" t="s">
        <v>29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7"/>
      <c r="S20" s="27"/>
      <c r="T20" s="27"/>
      <c r="U20" s="27"/>
      <c r="V20" s="27"/>
      <c r="W20" s="27"/>
      <c r="X20" s="27"/>
    </row>
    <row r="21" spans="1:24" ht="15" customHeight="1">
      <c r="A21" s="26" t="s">
        <v>30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27"/>
      <c r="S21" s="27"/>
      <c r="T21" s="27"/>
      <c r="U21" s="27"/>
      <c r="V21" s="27"/>
      <c r="W21" s="27"/>
      <c r="X21" s="27"/>
    </row>
    <row r="22" spans="1:24" ht="15" customHeight="1">
      <c r="A22" s="27"/>
      <c r="B22" s="27"/>
      <c r="C22" s="27"/>
      <c r="D22" s="27"/>
      <c r="E22" s="27"/>
      <c r="F22" s="32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15" customHeight="1">
      <c r="A23" s="27"/>
      <c r="B23" s="27"/>
      <c r="C23" s="27"/>
      <c r="D23" s="27"/>
      <c r="E23" s="27"/>
      <c r="F23" s="3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2.75">
      <c r="A24" s="27"/>
      <c r="B24" s="27"/>
      <c r="C24" s="27"/>
      <c r="D24" s="27"/>
      <c r="E24" s="27"/>
      <c r="F24" s="32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2.75">
      <c r="A25" s="27"/>
      <c r="B25" s="27"/>
      <c r="C25" s="27"/>
      <c r="D25" s="27"/>
      <c r="E25" s="27"/>
      <c r="F25" s="32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12.75">
      <c r="A26" s="27"/>
      <c r="B26" s="27"/>
      <c r="C26" s="27"/>
      <c r="D26" s="27"/>
      <c r="E26" s="27"/>
      <c r="F26" s="32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32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32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32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</sheetData>
  <sheetProtection/>
  <mergeCells count="15">
    <mergeCell ref="I5:P5"/>
    <mergeCell ref="Q5:X5"/>
    <mergeCell ref="T4:X4"/>
    <mergeCell ref="L17:P17"/>
    <mergeCell ref="V3:X3"/>
    <mergeCell ref="A1:B4"/>
    <mergeCell ref="A5:B5"/>
    <mergeCell ref="A6:X6"/>
    <mergeCell ref="E7:H7"/>
    <mergeCell ref="I7:L7"/>
    <mergeCell ref="M7:P7"/>
    <mergeCell ref="Q7:T7"/>
    <mergeCell ref="C1:S4"/>
    <mergeCell ref="T1:X2"/>
    <mergeCell ref="C5:H5"/>
  </mergeCells>
  <printOptions/>
  <pageMargins left="0.7874015748031497" right="0.7874015748031497" top="0.24" bottom="0.21" header="0.19" footer="0.1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"/>
  <sheetViews>
    <sheetView showGridLines="0" zoomScale="85" zoomScaleNormal="85"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21.875" style="1" customWidth="1"/>
    <col min="3" max="3" width="8.75390625" style="1" customWidth="1"/>
    <col min="4" max="4" width="18.75390625" style="1" customWidth="1"/>
    <col min="5" max="5" width="3.75390625" style="1" customWidth="1"/>
    <col min="6" max="6" width="1.12109375" style="33" customWidth="1"/>
    <col min="7" max="7" width="2.875" style="1" customWidth="1"/>
    <col min="8" max="8" width="4.875" style="1" customWidth="1"/>
    <col min="9" max="9" width="3.75390625" style="1" customWidth="1"/>
    <col min="10" max="10" width="1.12109375" style="1" customWidth="1"/>
    <col min="11" max="11" width="2.875" style="1" customWidth="1"/>
    <col min="12" max="12" width="4.875" style="1" customWidth="1"/>
    <col min="13" max="13" width="3.75390625" style="1" customWidth="1"/>
    <col min="14" max="14" width="1.12109375" style="1" customWidth="1"/>
    <col min="15" max="15" width="2.875" style="1" customWidth="1"/>
    <col min="16" max="16" width="4.875" style="1" customWidth="1"/>
    <col min="17" max="17" width="3.75390625" style="1" customWidth="1"/>
    <col min="18" max="18" width="1.12109375" style="1" customWidth="1"/>
    <col min="19" max="19" width="2.875" style="1" customWidth="1"/>
    <col min="20" max="20" width="4.875" style="1" customWidth="1"/>
    <col min="21" max="22" width="5.875" style="1" customWidth="1"/>
    <col min="23" max="23" width="6.375" style="1" customWidth="1"/>
    <col min="24" max="24" width="5.25390625" style="1" customWidth="1"/>
    <col min="25" max="25" width="7.125" style="1" customWidth="1"/>
    <col min="26" max="16384" width="9.125" style="1" customWidth="1"/>
  </cols>
  <sheetData>
    <row r="1" spans="1:24" ht="21.75" customHeight="1">
      <c r="A1" s="64"/>
      <c r="B1" s="65"/>
      <c r="C1" s="78" t="s">
        <v>36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44" t="s">
        <v>9</v>
      </c>
      <c r="U1" s="45"/>
      <c r="V1" s="45"/>
      <c r="W1" s="45"/>
      <c r="X1" s="46"/>
    </row>
    <row r="2" spans="1:24" ht="15" customHeight="1">
      <c r="A2" s="66"/>
      <c r="B2" s="67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47"/>
      <c r="U2" s="47"/>
      <c r="V2" s="47"/>
      <c r="W2" s="47"/>
      <c r="X2" s="48"/>
    </row>
    <row r="3" spans="1:24" ht="15" customHeight="1">
      <c r="A3" s="66"/>
      <c r="B3" s="67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2" t="s">
        <v>10</v>
      </c>
      <c r="U3" s="3"/>
      <c r="V3" s="61">
        <v>40936</v>
      </c>
      <c r="W3" s="62"/>
      <c r="X3" s="63"/>
    </row>
    <row r="4" spans="1:24" ht="15" customHeight="1" thickBot="1">
      <c r="A4" s="68"/>
      <c r="B4" s="69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  <c r="T4" s="57"/>
      <c r="U4" s="58"/>
      <c r="V4" s="58"/>
      <c r="W4" s="58"/>
      <c r="X4" s="59"/>
    </row>
    <row r="5" spans="1:24" ht="19.5" customHeight="1">
      <c r="A5" s="70" t="s">
        <v>11</v>
      </c>
      <c r="B5" s="71"/>
      <c r="C5" s="49" t="s">
        <v>32</v>
      </c>
      <c r="D5" s="50"/>
      <c r="E5" s="50"/>
      <c r="F5" s="50"/>
      <c r="G5" s="50"/>
      <c r="H5" s="51"/>
      <c r="I5" s="52" t="s">
        <v>12</v>
      </c>
      <c r="J5" s="53"/>
      <c r="K5" s="53"/>
      <c r="L5" s="53"/>
      <c r="M5" s="53"/>
      <c r="N5" s="53"/>
      <c r="O5" s="53"/>
      <c r="P5" s="53"/>
      <c r="Q5" s="49"/>
      <c r="R5" s="54"/>
      <c r="S5" s="54"/>
      <c r="T5" s="55"/>
      <c r="U5" s="55"/>
      <c r="V5" s="55"/>
      <c r="W5" s="55"/>
      <c r="X5" s="56"/>
    </row>
    <row r="6" spans="1:25" ht="15" customHeight="1" thickBo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4"/>
    </row>
    <row r="7" spans="1:24" s="9" customFormat="1" ht="15" customHeight="1" thickBot="1">
      <c r="A7" s="5" t="s">
        <v>8</v>
      </c>
      <c r="B7" s="6" t="s">
        <v>13</v>
      </c>
      <c r="C7" s="7" t="s">
        <v>14</v>
      </c>
      <c r="D7" s="6" t="s">
        <v>15</v>
      </c>
      <c r="E7" s="75" t="s">
        <v>16</v>
      </c>
      <c r="F7" s="76"/>
      <c r="G7" s="76"/>
      <c r="H7" s="77"/>
      <c r="I7" s="75" t="s">
        <v>17</v>
      </c>
      <c r="J7" s="76"/>
      <c r="K7" s="76"/>
      <c r="L7" s="77"/>
      <c r="M7" s="75" t="s">
        <v>18</v>
      </c>
      <c r="N7" s="76"/>
      <c r="O7" s="76"/>
      <c r="P7" s="77"/>
      <c r="Q7" s="76" t="s">
        <v>19</v>
      </c>
      <c r="R7" s="76"/>
      <c r="S7" s="76"/>
      <c r="T7" s="76"/>
      <c r="U7" s="6" t="s">
        <v>20</v>
      </c>
      <c r="V7" s="6" t="s">
        <v>21</v>
      </c>
      <c r="W7" s="6" t="s">
        <v>22</v>
      </c>
      <c r="X7" s="8" t="s">
        <v>23</v>
      </c>
    </row>
    <row r="8" spans="1:24" ht="18.75" customHeight="1">
      <c r="A8" s="99" t="s">
        <v>0</v>
      </c>
      <c r="B8" s="100" t="s">
        <v>67</v>
      </c>
      <c r="C8" s="101" t="s">
        <v>69</v>
      </c>
      <c r="D8" s="102" t="s">
        <v>53</v>
      </c>
      <c r="E8" s="103">
        <v>90</v>
      </c>
      <c r="F8" s="104" t="str">
        <f>"+"</f>
        <v>+</v>
      </c>
      <c r="G8" s="105">
        <v>36</v>
      </c>
      <c r="H8" s="106" t="str">
        <f>CONCATENATE("=",TEXT(E8+G8,0))</f>
        <v>=126</v>
      </c>
      <c r="I8" s="103">
        <v>90</v>
      </c>
      <c r="J8" s="104" t="str">
        <f>"+"</f>
        <v>+</v>
      </c>
      <c r="K8" s="105">
        <v>35</v>
      </c>
      <c r="L8" s="106" t="str">
        <f>CONCATENATE("=",TEXT(I8+K8,0))</f>
        <v>=125</v>
      </c>
      <c r="M8" s="103">
        <v>92</v>
      </c>
      <c r="N8" s="104" t="str">
        <f>"+"</f>
        <v>+</v>
      </c>
      <c r="O8" s="105">
        <v>35</v>
      </c>
      <c r="P8" s="106" t="str">
        <f>CONCATENATE("=",TEXT(M8+O8,0))</f>
        <v>=127</v>
      </c>
      <c r="Q8" s="107">
        <v>98</v>
      </c>
      <c r="R8" s="104" t="str">
        <f>"+"</f>
        <v>+</v>
      </c>
      <c r="S8" s="105">
        <v>35</v>
      </c>
      <c r="T8" s="108" t="str">
        <f>CONCATENATE("=",TEXT(Q8+S8,0))</f>
        <v>=133</v>
      </c>
      <c r="U8" s="109">
        <f>SUM(E8)+I8+M8+Q8</f>
        <v>370</v>
      </c>
      <c r="V8" s="109">
        <f>SUM(G8+K8+O8+S8)</f>
        <v>141</v>
      </c>
      <c r="W8" s="109">
        <f>SUM(U8:V8)</f>
        <v>511</v>
      </c>
      <c r="X8" s="110">
        <v>10</v>
      </c>
    </row>
    <row r="9" spans="1:24" ht="18.75" customHeight="1">
      <c r="A9" s="111" t="s">
        <v>1</v>
      </c>
      <c r="B9" s="112" t="s">
        <v>68</v>
      </c>
      <c r="C9" s="113" t="s">
        <v>70</v>
      </c>
      <c r="D9" s="114" t="s">
        <v>53</v>
      </c>
      <c r="E9" s="115">
        <v>82</v>
      </c>
      <c r="F9" s="116" t="str">
        <f>"+"</f>
        <v>+</v>
      </c>
      <c r="G9" s="117">
        <v>35</v>
      </c>
      <c r="H9" s="118" t="str">
        <f>CONCATENATE("=",TEXT(E9+G9,0))</f>
        <v>=117</v>
      </c>
      <c r="I9" s="115">
        <v>94</v>
      </c>
      <c r="J9" s="116" t="str">
        <f>"+"</f>
        <v>+</v>
      </c>
      <c r="K9" s="117">
        <v>44</v>
      </c>
      <c r="L9" s="118" t="str">
        <f>CONCATENATE("=",TEXT(I9+K9,0))</f>
        <v>=138</v>
      </c>
      <c r="M9" s="115">
        <v>78</v>
      </c>
      <c r="N9" s="116" t="str">
        <f>"+"</f>
        <v>+</v>
      </c>
      <c r="O9" s="117">
        <v>42</v>
      </c>
      <c r="P9" s="118" t="str">
        <f>CONCATENATE("=",TEXT(M9+O9,0))</f>
        <v>=120</v>
      </c>
      <c r="Q9" s="119">
        <v>95</v>
      </c>
      <c r="R9" s="116" t="str">
        <f>"+"</f>
        <v>+</v>
      </c>
      <c r="S9" s="117">
        <v>34</v>
      </c>
      <c r="T9" s="120" t="str">
        <f>CONCATENATE("=",TEXT(Q9+S9,0))</f>
        <v>=129</v>
      </c>
      <c r="U9" s="121">
        <f>SUM(E9)+I9+M9+Q9</f>
        <v>349</v>
      </c>
      <c r="V9" s="121">
        <f>SUM(G9+K9+O9+S9)</f>
        <v>155</v>
      </c>
      <c r="W9" s="121">
        <f>SUM(U9:V9)</f>
        <v>504</v>
      </c>
      <c r="X9" s="122">
        <v>6</v>
      </c>
    </row>
    <row r="10" spans="1:24" ht="18.75" customHeight="1">
      <c r="A10" s="10" t="s">
        <v>2</v>
      </c>
      <c r="B10" s="11"/>
      <c r="C10" s="12"/>
      <c r="D10" s="13"/>
      <c r="E10" s="35"/>
      <c r="F10" s="14" t="str">
        <f>"+"</f>
        <v>+</v>
      </c>
      <c r="G10" s="37"/>
      <c r="H10" s="15" t="str">
        <f>CONCATENATE("=",TEXT(E10+G10,0))</f>
        <v>=0</v>
      </c>
      <c r="I10" s="35"/>
      <c r="J10" s="14" t="str">
        <f>"+"</f>
        <v>+</v>
      </c>
      <c r="K10" s="37"/>
      <c r="L10" s="15" t="str">
        <f>CONCATENATE("=",TEXT(I10+K10,0))</f>
        <v>=0</v>
      </c>
      <c r="M10" s="35"/>
      <c r="N10" s="14" t="str">
        <f>"+"</f>
        <v>+</v>
      </c>
      <c r="O10" s="37"/>
      <c r="P10" s="15" t="str">
        <f>CONCATENATE("=",TEXT(M10+O10,0))</f>
        <v>=0</v>
      </c>
      <c r="Q10" s="39"/>
      <c r="R10" s="14" t="str">
        <f>"+"</f>
        <v>+</v>
      </c>
      <c r="S10" s="37"/>
      <c r="T10" s="16" t="str">
        <f>CONCATENATE("=",TEXT(Q10+S10,0))</f>
        <v>=0</v>
      </c>
      <c r="U10" s="17">
        <f>SUM(E10)+I10+M10+Q10</f>
        <v>0</v>
      </c>
      <c r="V10" s="17">
        <f>SUM(G10+K10+O10+S10)</f>
        <v>0</v>
      </c>
      <c r="W10" s="17">
        <f>SUM(U10:V10)</f>
        <v>0</v>
      </c>
      <c r="X10" s="41"/>
    </row>
    <row r="11" spans="1:24" ht="18.75" customHeight="1" thickBot="1">
      <c r="A11" s="18" t="s">
        <v>3</v>
      </c>
      <c r="B11" s="43"/>
      <c r="C11" s="20"/>
      <c r="D11" s="34"/>
      <c r="E11" s="36"/>
      <c r="F11" s="21" t="str">
        <f>"+"</f>
        <v>+</v>
      </c>
      <c r="G11" s="38"/>
      <c r="H11" s="22" t="str">
        <f>CONCATENATE("=",TEXT(E11+G11,0))</f>
        <v>=0</v>
      </c>
      <c r="I11" s="36"/>
      <c r="J11" s="21" t="str">
        <f>"+"</f>
        <v>+</v>
      </c>
      <c r="K11" s="38"/>
      <c r="L11" s="22" t="str">
        <f>CONCATENATE("=",TEXT(I11+K11,0))</f>
        <v>=0</v>
      </c>
      <c r="M11" s="36"/>
      <c r="N11" s="21" t="str">
        <f>"+"</f>
        <v>+</v>
      </c>
      <c r="O11" s="38"/>
      <c r="P11" s="22" t="str">
        <f>CONCATENATE("=",TEXT(M11+O11,0))</f>
        <v>=0</v>
      </c>
      <c r="Q11" s="40"/>
      <c r="R11" s="21" t="str">
        <f>"+"</f>
        <v>+</v>
      </c>
      <c r="S11" s="38"/>
      <c r="T11" s="23" t="str">
        <f>CONCATENATE("=",TEXT(Q11+S11,0))</f>
        <v>=0</v>
      </c>
      <c r="U11" s="24">
        <f>SUM(E11)+I11+M11+Q11</f>
        <v>0</v>
      </c>
      <c r="V11" s="24">
        <f>SUM(G11+K11+O11+S11)</f>
        <v>0</v>
      </c>
      <c r="W11" s="24">
        <f>SUM(U11:V11)</f>
        <v>0</v>
      </c>
      <c r="X11" s="42"/>
    </row>
    <row r="12" spans="1:24" ht="15" customHeight="1">
      <c r="A12" s="25" t="s">
        <v>24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27"/>
      <c r="S12" s="27"/>
      <c r="T12" s="27"/>
      <c r="U12" s="27"/>
      <c r="V12" s="27"/>
      <c r="W12" s="27"/>
      <c r="X12" s="27"/>
    </row>
    <row r="13" spans="1:24" ht="15" customHeight="1">
      <c r="A13" s="26" t="s">
        <v>25</v>
      </c>
      <c r="B13" s="26"/>
      <c r="C13" s="26"/>
      <c r="D13" s="26"/>
      <c r="E13" s="26"/>
      <c r="F13" s="26"/>
      <c r="G13" s="26"/>
      <c r="H13" s="26"/>
      <c r="I13" s="26"/>
      <c r="J13" s="28"/>
      <c r="K13" s="28"/>
      <c r="L13" s="60"/>
      <c r="M13" s="60"/>
      <c r="N13" s="60"/>
      <c r="O13" s="60"/>
      <c r="P13" s="60"/>
      <c r="Q13" s="27"/>
      <c r="R13" s="27"/>
      <c r="S13" s="27"/>
      <c r="T13" s="27"/>
      <c r="U13" s="27"/>
      <c r="V13" s="27"/>
      <c r="W13" s="27"/>
      <c r="X13" s="27"/>
    </row>
    <row r="14" spans="1:24" ht="15" customHeight="1">
      <c r="A14" s="26" t="s">
        <v>26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27"/>
      <c r="S14" s="27"/>
      <c r="T14" s="27"/>
      <c r="U14" s="27"/>
      <c r="V14" s="27"/>
      <c r="W14" s="27"/>
      <c r="X14" s="27"/>
    </row>
    <row r="15" spans="1:26" ht="15" customHeight="1">
      <c r="A15" s="26" t="s">
        <v>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8"/>
      <c r="T15" s="28" t="s">
        <v>28</v>
      </c>
      <c r="U15" s="29"/>
      <c r="V15" s="29"/>
      <c r="W15" s="29"/>
      <c r="X15" s="29"/>
      <c r="Y15" s="30"/>
      <c r="Z15" s="31"/>
    </row>
    <row r="16" spans="1:24" ht="15" customHeight="1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27"/>
      <c r="S16" s="27"/>
      <c r="T16" s="27"/>
      <c r="U16" s="27"/>
      <c r="V16" s="27"/>
      <c r="W16" s="27"/>
      <c r="X16" s="27"/>
    </row>
    <row r="17" spans="1:24" ht="15" customHeight="1">
      <c r="A17" s="26" t="s">
        <v>30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7"/>
      <c r="S17" s="27"/>
      <c r="T17" s="27"/>
      <c r="U17" s="27"/>
      <c r="V17" s="27"/>
      <c r="W17" s="27"/>
      <c r="X17" s="27"/>
    </row>
    <row r="18" spans="1:24" ht="15" customHeight="1">
      <c r="A18" s="27"/>
      <c r="B18" s="27"/>
      <c r="C18" s="27"/>
      <c r="D18" s="27"/>
      <c r="E18" s="27"/>
      <c r="F18" s="32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 customHeight="1">
      <c r="A19" s="27"/>
      <c r="B19" s="27"/>
      <c r="C19" s="27"/>
      <c r="D19" s="27"/>
      <c r="E19" s="27"/>
      <c r="F19" s="32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2.75">
      <c r="A20" s="27"/>
      <c r="B20" s="27"/>
      <c r="C20" s="27"/>
      <c r="D20" s="27"/>
      <c r="E20" s="27"/>
      <c r="F20" s="32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12.75">
      <c r="A21" s="27"/>
      <c r="B21" s="27"/>
      <c r="C21" s="27"/>
      <c r="D21" s="27"/>
      <c r="E21" s="27"/>
      <c r="F21" s="32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12.75">
      <c r="A22" s="27"/>
      <c r="B22" s="27"/>
      <c r="C22" s="27"/>
      <c r="D22" s="27"/>
      <c r="E22" s="27"/>
      <c r="F22" s="32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12.75">
      <c r="A23" s="27"/>
      <c r="B23" s="27"/>
      <c r="C23" s="27"/>
      <c r="D23" s="27"/>
      <c r="E23" s="27"/>
      <c r="F23" s="3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2.75">
      <c r="A24" s="27"/>
      <c r="B24" s="27"/>
      <c r="C24" s="27"/>
      <c r="D24" s="27"/>
      <c r="E24" s="27"/>
      <c r="F24" s="32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2.75">
      <c r="A25" s="27"/>
      <c r="B25" s="27"/>
      <c r="C25" s="27"/>
      <c r="D25" s="27"/>
      <c r="E25" s="27"/>
      <c r="F25" s="32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</sheetData>
  <sheetProtection/>
  <mergeCells count="15">
    <mergeCell ref="A1:B4"/>
    <mergeCell ref="A5:B5"/>
    <mergeCell ref="A6:X6"/>
    <mergeCell ref="E7:H7"/>
    <mergeCell ref="I7:L7"/>
    <mergeCell ref="M7:P7"/>
    <mergeCell ref="Q7:T7"/>
    <mergeCell ref="C1:S4"/>
    <mergeCell ref="T1:X2"/>
    <mergeCell ref="C5:H5"/>
    <mergeCell ref="I5:P5"/>
    <mergeCell ref="Q5:X5"/>
    <mergeCell ref="T4:X4"/>
    <mergeCell ref="L13:P13"/>
    <mergeCell ref="V3:X3"/>
  </mergeCells>
  <printOptions/>
  <pageMargins left="0.7874015748031497" right="0.7874015748031497" top="0.24" bottom="0.21" header="0.19" footer="0.1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showGridLines="0" tabSelected="1" zoomScale="85" zoomScaleNormal="85" zoomScalePageLayoutView="0" workbookViewId="0" topLeftCell="A1">
      <selection activeCell="M22" sqref="M22"/>
    </sheetView>
  </sheetViews>
  <sheetFormatPr defaultColWidth="9.00390625" defaultRowHeight="12.75"/>
  <cols>
    <col min="1" max="1" width="5.625" style="1" customWidth="1"/>
    <col min="2" max="2" width="21.875" style="1" customWidth="1"/>
    <col min="3" max="3" width="8.75390625" style="1" customWidth="1"/>
    <col min="4" max="4" width="18.75390625" style="1" customWidth="1"/>
    <col min="5" max="5" width="3.75390625" style="1" customWidth="1"/>
    <col min="6" max="6" width="1.12109375" style="33" customWidth="1"/>
    <col min="7" max="7" width="2.875" style="1" customWidth="1"/>
    <col min="8" max="8" width="4.875" style="1" customWidth="1"/>
    <col min="9" max="9" width="3.75390625" style="1" customWidth="1"/>
    <col min="10" max="10" width="1.12109375" style="1" customWidth="1"/>
    <col min="11" max="11" width="2.875" style="1" customWidth="1"/>
    <col min="12" max="12" width="4.875" style="1" customWidth="1"/>
    <col min="13" max="13" width="3.75390625" style="1" customWidth="1"/>
    <col min="14" max="14" width="1.12109375" style="1" customWidth="1"/>
    <col min="15" max="15" width="2.875" style="1" customWidth="1"/>
    <col min="16" max="16" width="4.875" style="1" customWidth="1"/>
    <col min="17" max="17" width="3.75390625" style="1" customWidth="1"/>
    <col min="18" max="18" width="1.12109375" style="1" customWidth="1"/>
    <col min="19" max="19" width="2.875" style="1" customWidth="1"/>
    <col min="20" max="20" width="4.875" style="1" customWidth="1"/>
    <col min="21" max="22" width="5.875" style="1" customWidth="1"/>
    <col min="23" max="23" width="6.375" style="1" customWidth="1"/>
    <col min="24" max="24" width="5.25390625" style="1" customWidth="1"/>
    <col min="25" max="25" width="7.125" style="1" customWidth="1"/>
    <col min="26" max="16384" width="9.125" style="1" customWidth="1"/>
  </cols>
  <sheetData>
    <row r="1" spans="1:24" ht="21.75" customHeight="1">
      <c r="A1" s="64"/>
      <c r="B1" s="65"/>
      <c r="C1" s="78" t="s">
        <v>37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44" t="s">
        <v>9</v>
      </c>
      <c r="U1" s="45"/>
      <c r="V1" s="45"/>
      <c r="W1" s="45"/>
      <c r="X1" s="46"/>
    </row>
    <row r="2" spans="1:24" ht="15" customHeight="1">
      <c r="A2" s="66"/>
      <c r="B2" s="67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47"/>
      <c r="U2" s="47"/>
      <c r="V2" s="47"/>
      <c r="W2" s="47"/>
      <c r="X2" s="48"/>
    </row>
    <row r="3" spans="1:24" ht="15" customHeight="1">
      <c r="A3" s="66"/>
      <c r="B3" s="67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2" t="s">
        <v>10</v>
      </c>
      <c r="U3" s="3"/>
      <c r="V3" s="61">
        <v>40936</v>
      </c>
      <c r="W3" s="62"/>
      <c r="X3" s="63"/>
    </row>
    <row r="4" spans="1:24" ht="15" customHeight="1" thickBot="1">
      <c r="A4" s="68"/>
      <c r="B4" s="69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  <c r="T4" s="57"/>
      <c r="U4" s="58"/>
      <c r="V4" s="58"/>
      <c r="W4" s="58"/>
      <c r="X4" s="59"/>
    </row>
    <row r="5" spans="1:24" ht="19.5" customHeight="1">
      <c r="A5" s="70" t="s">
        <v>11</v>
      </c>
      <c r="B5" s="71"/>
      <c r="C5" s="49" t="s">
        <v>32</v>
      </c>
      <c r="D5" s="50"/>
      <c r="E5" s="50"/>
      <c r="F5" s="50"/>
      <c r="G5" s="50"/>
      <c r="H5" s="51"/>
      <c r="I5" s="52" t="s">
        <v>12</v>
      </c>
      <c r="J5" s="53"/>
      <c r="K5" s="53"/>
      <c r="L5" s="53"/>
      <c r="M5" s="53"/>
      <c r="N5" s="53"/>
      <c r="O5" s="53"/>
      <c r="P5" s="53"/>
      <c r="Q5" s="49"/>
      <c r="R5" s="54"/>
      <c r="S5" s="54"/>
      <c r="T5" s="55"/>
      <c r="U5" s="55"/>
      <c r="V5" s="55"/>
      <c r="W5" s="55"/>
      <c r="X5" s="56"/>
    </row>
    <row r="6" spans="1:25" ht="15" customHeight="1" thickBo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4"/>
    </row>
    <row r="7" spans="1:24" s="9" customFormat="1" ht="15" customHeight="1" thickBot="1">
      <c r="A7" s="5" t="s">
        <v>8</v>
      </c>
      <c r="B7" s="6" t="s">
        <v>13</v>
      </c>
      <c r="C7" s="7" t="s">
        <v>14</v>
      </c>
      <c r="D7" s="6" t="s">
        <v>15</v>
      </c>
      <c r="E7" s="75" t="s">
        <v>16</v>
      </c>
      <c r="F7" s="76"/>
      <c r="G7" s="76"/>
      <c r="H7" s="77"/>
      <c r="I7" s="75" t="s">
        <v>17</v>
      </c>
      <c r="J7" s="76"/>
      <c r="K7" s="76"/>
      <c r="L7" s="77"/>
      <c r="M7" s="75" t="s">
        <v>18</v>
      </c>
      <c r="N7" s="76"/>
      <c r="O7" s="76"/>
      <c r="P7" s="77"/>
      <c r="Q7" s="76" t="s">
        <v>19</v>
      </c>
      <c r="R7" s="76"/>
      <c r="S7" s="76"/>
      <c r="T7" s="76"/>
      <c r="U7" s="6" t="s">
        <v>20</v>
      </c>
      <c r="V7" s="6" t="s">
        <v>21</v>
      </c>
      <c r="W7" s="6" t="s">
        <v>22</v>
      </c>
      <c r="X7" s="8" t="s">
        <v>23</v>
      </c>
    </row>
    <row r="8" spans="1:24" ht="18.75" customHeight="1">
      <c r="A8" s="99" t="s">
        <v>0</v>
      </c>
      <c r="B8" s="100" t="s">
        <v>75</v>
      </c>
      <c r="C8" s="101" t="s">
        <v>76</v>
      </c>
      <c r="D8" s="102" t="s">
        <v>53</v>
      </c>
      <c r="E8" s="103">
        <v>80</v>
      </c>
      <c r="F8" s="104" t="str">
        <f aca="true" t="shared" si="0" ref="F8:F13">"+"</f>
        <v>+</v>
      </c>
      <c r="G8" s="105">
        <v>54</v>
      </c>
      <c r="H8" s="106" t="str">
        <f aca="true" t="shared" si="1" ref="H8:H13">CONCATENATE("=",TEXT(E8+G8,0))</f>
        <v>=134</v>
      </c>
      <c r="I8" s="103">
        <v>87</v>
      </c>
      <c r="J8" s="104" t="str">
        <f aca="true" t="shared" si="2" ref="J8:J13">"+"</f>
        <v>+</v>
      </c>
      <c r="K8" s="105">
        <v>72</v>
      </c>
      <c r="L8" s="106" t="str">
        <f aca="true" t="shared" si="3" ref="L8:L13">CONCATENATE("=",TEXT(I8+K8,0))</f>
        <v>=159</v>
      </c>
      <c r="M8" s="103">
        <v>89</v>
      </c>
      <c r="N8" s="104" t="str">
        <f aca="true" t="shared" si="4" ref="N8:N13">"+"</f>
        <v>+</v>
      </c>
      <c r="O8" s="105">
        <v>49</v>
      </c>
      <c r="P8" s="106" t="str">
        <f aca="true" t="shared" si="5" ref="P8:P13">CONCATENATE("=",TEXT(M8+O8,0))</f>
        <v>=138</v>
      </c>
      <c r="Q8" s="107">
        <v>85</v>
      </c>
      <c r="R8" s="104" t="str">
        <f aca="true" t="shared" si="6" ref="R8:R13">"+"</f>
        <v>+</v>
      </c>
      <c r="S8" s="105">
        <v>36</v>
      </c>
      <c r="T8" s="108" t="str">
        <f aca="true" t="shared" si="7" ref="T8:T13">CONCATENATE("=",TEXT(Q8+S8,0))</f>
        <v>=121</v>
      </c>
      <c r="U8" s="109">
        <f aca="true" t="shared" si="8" ref="U8:U13">SUM(E8)+I8+M8+Q8</f>
        <v>341</v>
      </c>
      <c r="V8" s="109">
        <f aca="true" t="shared" si="9" ref="V8:V13">SUM(G8+K8+O8+S8)</f>
        <v>211</v>
      </c>
      <c r="W8" s="109">
        <f aca="true" t="shared" si="10" ref="W8:W13">SUM(U8:V8)</f>
        <v>552</v>
      </c>
      <c r="X8" s="110">
        <v>1</v>
      </c>
    </row>
    <row r="9" spans="1:24" ht="18.75" customHeight="1">
      <c r="A9" s="111" t="s">
        <v>1</v>
      </c>
      <c r="B9" s="112" t="s">
        <v>79</v>
      </c>
      <c r="C9" s="113" t="s">
        <v>80</v>
      </c>
      <c r="D9" s="114" t="s">
        <v>53</v>
      </c>
      <c r="E9" s="115">
        <v>94</v>
      </c>
      <c r="F9" s="116" t="str">
        <f t="shared" si="0"/>
        <v>+</v>
      </c>
      <c r="G9" s="117">
        <v>45</v>
      </c>
      <c r="H9" s="118" t="str">
        <f t="shared" si="1"/>
        <v>=139</v>
      </c>
      <c r="I9" s="115">
        <v>84</v>
      </c>
      <c r="J9" s="116" t="str">
        <f t="shared" si="2"/>
        <v>+</v>
      </c>
      <c r="K9" s="117">
        <v>34</v>
      </c>
      <c r="L9" s="118" t="str">
        <f t="shared" si="3"/>
        <v>=118</v>
      </c>
      <c r="M9" s="115">
        <v>82</v>
      </c>
      <c r="N9" s="116" t="str">
        <f t="shared" si="4"/>
        <v>+</v>
      </c>
      <c r="O9" s="117">
        <v>27</v>
      </c>
      <c r="P9" s="118" t="str">
        <f t="shared" si="5"/>
        <v>=109</v>
      </c>
      <c r="Q9" s="119">
        <v>100</v>
      </c>
      <c r="R9" s="116" t="str">
        <f t="shared" si="6"/>
        <v>+</v>
      </c>
      <c r="S9" s="117">
        <v>61</v>
      </c>
      <c r="T9" s="120" t="str">
        <f t="shared" si="7"/>
        <v>=161</v>
      </c>
      <c r="U9" s="121">
        <f t="shared" si="8"/>
        <v>360</v>
      </c>
      <c r="V9" s="121">
        <f t="shared" si="9"/>
        <v>167</v>
      </c>
      <c r="W9" s="121">
        <f t="shared" si="10"/>
        <v>527</v>
      </c>
      <c r="X9" s="122">
        <v>3</v>
      </c>
    </row>
    <row r="10" spans="1:24" ht="18.75" customHeight="1">
      <c r="A10" s="111" t="s">
        <v>2</v>
      </c>
      <c r="B10" s="112" t="s">
        <v>73</v>
      </c>
      <c r="C10" s="113" t="s">
        <v>74</v>
      </c>
      <c r="D10" s="114" t="s">
        <v>53</v>
      </c>
      <c r="E10" s="115">
        <v>89</v>
      </c>
      <c r="F10" s="116" t="str">
        <f t="shared" si="0"/>
        <v>+</v>
      </c>
      <c r="G10" s="117">
        <v>45</v>
      </c>
      <c r="H10" s="118" t="str">
        <f t="shared" si="1"/>
        <v>=134</v>
      </c>
      <c r="I10" s="115">
        <v>81</v>
      </c>
      <c r="J10" s="116" t="str">
        <f t="shared" si="2"/>
        <v>+</v>
      </c>
      <c r="K10" s="117">
        <v>26</v>
      </c>
      <c r="L10" s="118" t="str">
        <f t="shared" si="3"/>
        <v>=107</v>
      </c>
      <c r="M10" s="115">
        <v>78</v>
      </c>
      <c r="N10" s="116" t="str">
        <f t="shared" si="4"/>
        <v>+</v>
      </c>
      <c r="O10" s="117">
        <v>51</v>
      </c>
      <c r="P10" s="118" t="str">
        <f t="shared" si="5"/>
        <v>=129</v>
      </c>
      <c r="Q10" s="119">
        <v>93</v>
      </c>
      <c r="R10" s="116" t="str">
        <f t="shared" si="6"/>
        <v>+</v>
      </c>
      <c r="S10" s="117">
        <v>35</v>
      </c>
      <c r="T10" s="120" t="str">
        <f t="shared" si="7"/>
        <v>=128</v>
      </c>
      <c r="U10" s="121">
        <f t="shared" si="8"/>
        <v>341</v>
      </c>
      <c r="V10" s="121">
        <f t="shared" si="9"/>
        <v>157</v>
      </c>
      <c r="W10" s="121">
        <f t="shared" si="10"/>
        <v>498</v>
      </c>
      <c r="X10" s="122">
        <v>10</v>
      </c>
    </row>
    <row r="11" spans="1:24" ht="18.75" customHeight="1">
      <c r="A11" s="10" t="s">
        <v>3</v>
      </c>
      <c r="B11" s="11" t="s">
        <v>71</v>
      </c>
      <c r="C11" s="12" t="s">
        <v>72</v>
      </c>
      <c r="D11" s="13" t="s">
        <v>60</v>
      </c>
      <c r="E11" s="35">
        <v>72</v>
      </c>
      <c r="F11" s="14" t="str">
        <f t="shared" si="0"/>
        <v>+</v>
      </c>
      <c r="G11" s="37">
        <v>34</v>
      </c>
      <c r="H11" s="15" t="str">
        <f t="shared" si="1"/>
        <v>=106</v>
      </c>
      <c r="I11" s="35">
        <v>78</v>
      </c>
      <c r="J11" s="14" t="str">
        <f t="shared" si="2"/>
        <v>+</v>
      </c>
      <c r="K11" s="37">
        <v>27</v>
      </c>
      <c r="L11" s="15" t="str">
        <f t="shared" si="3"/>
        <v>=105</v>
      </c>
      <c r="M11" s="35">
        <v>81</v>
      </c>
      <c r="N11" s="14" t="str">
        <f t="shared" si="4"/>
        <v>+</v>
      </c>
      <c r="O11" s="37">
        <v>52</v>
      </c>
      <c r="P11" s="15" t="str">
        <f t="shared" si="5"/>
        <v>=133</v>
      </c>
      <c r="Q11" s="39">
        <v>92</v>
      </c>
      <c r="R11" s="14" t="str">
        <f t="shared" si="6"/>
        <v>+</v>
      </c>
      <c r="S11" s="37">
        <v>33</v>
      </c>
      <c r="T11" s="16" t="str">
        <f t="shared" si="7"/>
        <v>=125</v>
      </c>
      <c r="U11" s="17">
        <f t="shared" si="8"/>
        <v>323</v>
      </c>
      <c r="V11" s="17">
        <f t="shared" si="9"/>
        <v>146</v>
      </c>
      <c r="W11" s="17">
        <f t="shared" si="10"/>
        <v>469</v>
      </c>
      <c r="X11" s="41">
        <v>7</v>
      </c>
    </row>
    <row r="12" spans="1:24" ht="18.75" customHeight="1">
      <c r="A12" s="10" t="s">
        <v>4</v>
      </c>
      <c r="B12" s="11"/>
      <c r="C12" s="12"/>
      <c r="D12" s="13"/>
      <c r="E12" s="35"/>
      <c r="F12" s="14" t="str">
        <f t="shared" si="0"/>
        <v>+</v>
      </c>
      <c r="G12" s="37"/>
      <c r="H12" s="15" t="str">
        <f t="shared" si="1"/>
        <v>=0</v>
      </c>
      <c r="I12" s="35"/>
      <c r="J12" s="14" t="str">
        <f t="shared" si="2"/>
        <v>+</v>
      </c>
      <c r="K12" s="37"/>
      <c r="L12" s="15" t="str">
        <f t="shared" si="3"/>
        <v>=0</v>
      </c>
      <c r="M12" s="35"/>
      <c r="N12" s="14" t="str">
        <f t="shared" si="4"/>
        <v>+</v>
      </c>
      <c r="O12" s="37"/>
      <c r="P12" s="15" t="str">
        <f t="shared" si="5"/>
        <v>=0</v>
      </c>
      <c r="Q12" s="39"/>
      <c r="R12" s="14" t="str">
        <f t="shared" si="6"/>
        <v>+</v>
      </c>
      <c r="S12" s="37"/>
      <c r="T12" s="16" t="str">
        <f t="shared" si="7"/>
        <v>=0</v>
      </c>
      <c r="U12" s="17">
        <f t="shared" si="8"/>
        <v>0</v>
      </c>
      <c r="V12" s="17">
        <f t="shared" si="9"/>
        <v>0</v>
      </c>
      <c r="W12" s="17">
        <f t="shared" si="10"/>
        <v>0</v>
      </c>
      <c r="X12" s="41"/>
    </row>
    <row r="13" spans="1:24" ht="18.75" customHeight="1" thickBot="1">
      <c r="A13" s="18" t="s">
        <v>5</v>
      </c>
      <c r="B13" s="19"/>
      <c r="C13" s="20"/>
      <c r="D13" s="34"/>
      <c r="E13" s="36"/>
      <c r="F13" s="21" t="str">
        <f t="shared" si="0"/>
        <v>+</v>
      </c>
      <c r="G13" s="38"/>
      <c r="H13" s="22" t="str">
        <f t="shared" si="1"/>
        <v>=0</v>
      </c>
      <c r="I13" s="36"/>
      <c r="J13" s="21" t="str">
        <f t="shared" si="2"/>
        <v>+</v>
      </c>
      <c r="K13" s="38"/>
      <c r="L13" s="22" t="str">
        <f t="shared" si="3"/>
        <v>=0</v>
      </c>
      <c r="M13" s="36"/>
      <c r="N13" s="21" t="str">
        <f t="shared" si="4"/>
        <v>+</v>
      </c>
      <c r="O13" s="38"/>
      <c r="P13" s="22" t="str">
        <f t="shared" si="5"/>
        <v>=0</v>
      </c>
      <c r="Q13" s="40"/>
      <c r="R13" s="21" t="str">
        <f t="shared" si="6"/>
        <v>+</v>
      </c>
      <c r="S13" s="38"/>
      <c r="T13" s="23" t="str">
        <f t="shared" si="7"/>
        <v>=0</v>
      </c>
      <c r="U13" s="24">
        <f t="shared" si="8"/>
        <v>0</v>
      </c>
      <c r="V13" s="24">
        <f t="shared" si="9"/>
        <v>0</v>
      </c>
      <c r="W13" s="24">
        <f t="shared" si="10"/>
        <v>0</v>
      </c>
      <c r="X13" s="42"/>
    </row>
    <row r="14" spans="1:24" ht="15" customHeight="1">
      <c r="A14" s="25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27"/>
      <c r="S14" s="27"/>
      <c r="T14" s="27"/>
      <c r="U14" s="27"/>
      <c r="V14" s="27"/>
      <c r="W14" s="27"/>
      <c r="X14" s="27"/>
    </row>
    <row r="15" spans="1:24" ht="15" customHeight="1">
      <c r="A15" s="26" t="s">
        <v>25</v>
      </c>
      <c r="B15" s="26"/>
      <c r="C15" s="26"/>
      <c r="D15" s="26"/>
      <c r="E15" s="26"/>
      <c r="F15" s="26"/>
      <c r="G15" s="26"/>
      <c r="H15" s="26"/>
      <c r="I15" s="26"/>
      <c r="J15" s="28"/>
      <c r="K15" s="28"/>
      <c r="L15" s="60"/>
      <c r="M15" s="60"/>
      <c r="N15" s="60"/>
      <c r="O15" s="60"/>
      <c r="P15" s="60"/>
      <c r="Q15" s="27"/>
      <c r="R15" s="27"/>
      <c r="S15" s="27"/>
      <c r="T15" s="27"/>
      <c r="U15" s="27"/>
      <c r="V15" s="27"/>
      <c r="W15" s="27"/>
      <c r="X15" s="27"/>
    </row>
    <row r="16" spans="1:24" ht="15" customHeight="1">
      <c r="A16" s="26" t="s">
        <v>26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27"/>
      <c r="S16" s="27"/>
      <c r="T16" s="27"/>
      <c r="U16" s="27"/>
      <c r="V16" s="27"/>
      <c r="W16" s="27"/>
      <c r="X16" s="27"/>
    </row>
    <row r="17" spans="1:26" ht="15" customHeight="1">
      <c r="A17" s="26" t="s">
        <v>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8"/>
      <c r="T17" s="28" t="s">
        <v>28</v>
      </c>
      <c r="U17" s="29"/>
      <c r="V17" s="29"/>
      <c r="W17" s="29"/>
      <c r="X17" s="29"/>
      <c r="Y17" s="30"/>
      <c r="Z17" s="31"/>
    </row>
    <row r="18" spans="1:24" ht="15" customHeight="1">
      <c r="A18" s="26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7"/>
      <c r="S18" s="27"/>
      <c r="T18" s="27"/>
      <c r="U18" s="27"/>
      <c r="V18" s="27"/>
      <c r="W18" s="27"/>
      <c r="X18" s="27"/>
    </row>
    <row r="19" spans="1:24" ht="15" customHeight="1">
      <c r="A19" s="26" t="s">
        <v>30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27"/>
      <c r="S19" s="27"/>
      <c r="T19" s="27"/>
      <c r="U19" s="27"/>
      <c r="V19" s="27"/>
      <c r="W19" s="27"/>
      <c r="X19" s="27"/>
    </row>
    <row r="20" spans="1:24" ht="15" customHeight="1">
      <c r="A20" s="27"/>
      <c r="B20" s="27"/>
      <c r="C20" s="27"/>
      <c r="D20" s="27"/>
      <c r="E20" s="27"/>
      <c r="F20" s="32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15" customHeight="1">
      <c r="A21" s="27"/>
      <c r="B21" s="27"/>
      <c r="C21" s="27"/>
      <c r="D21" s="27"/>
      <c r="E21" s="27"/>
      <c r="F21" s="32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12.75">
      <c r="A22" s="27"/>
      <c r="B22" s="27"/>
      <c r="C22" s="27"/>
      <c r="D22" s="27"/>
      <c r="E22" s="27"/>
      <c r="F22" s="32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12.75">
      <c r="A23" s="27"/>
      <c r="B23" s="27"/>
      <c r="C23" s="27"/>
      <c r="D23" s="27"/>
      <c r="E23" s="27"/>
      <c r="F23" s="3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2.75">
      <c r="A24" s="27"/>
      <c r="B24" s="27"/>
      <c r="C24" s="27"/>
      <c r="D24" s="27"/>
      <c r="E24" s="27"/>
      <c r="F24" s="32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2.75">
      <c r="A25" s="27"/>
      <c r="B25" s="27"/>
      <c r="C25" s="27"/>
      <c r="D25" s="27"/>
      <c r="E25" s="27"/>
      <c r="F25" s="32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12.75">
      <c r="A26" s="27"/>
      <c r="B26" s="27"/>
      <c r="C26" s="27"/>
      <c r="D26" s="27"/>
      <c r="E26" s="27"/>
      <c r="F26" s="32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32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</sheetData>
  <sheetProtection/>
  <mergeCells count="15">
    <mergeCell ref="I5:P5"/>
    <mergeCell ref="Q5:X5"/>
    <mergeCell ref="T4:X4"/>
    <mergeCell ref="L15:P15"/>
    <mergeCell ref="V3:X3"/>
    <mergeCell ref="A1:B4"/>
    <mergeCell ref="A5:B5"/>
    <mergeCell ref="A6:X6"/>
    <mergeCell ref="E7:H7"/>
    <mergeCell ref="I7:L7"/>
    <mergeCell ref="M7:P7"/>
    <mergeCell ref="Q7:T7"/>
    <mergeCell ref="C1:S4"/>
    <mergeCell ref="T1:X2"/>
    <mergeCell ref="C5:H5"/>
  </mergeCells>
  <printOptions/>
  <pageMargins left="0.7874015748031497" right="0.7874015748031497" top="0.24" bottom="0.21" header="0.19" footer="0.1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SATEZA a.s.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Semrád</dc:creator>
  <cp:keywords/>
  <dc:description/>
  <cp:lastModifiedBy>Evik</cp:lastModifiedBy>
  <cp:lastPrinted>2012-01-28T12:55:39Z</cp:lastPrinted>
  <dcterms:created xsi:type="dcterms:W3CDTF">2006-03-06T09:14:48Z</dcterms:created>
  <dcterms:modified xsi:type="dcterms:W3CDTF">2012-01-30T08:49:23Z</dcterms:modified>
  <cp:category/>
  <cp:version/>
  <cp:contentType/>
  <cp:contentStatus/>
</cp:coreProperties>
</file>